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svetl\OneDrive\Desktop\ABL\MAČ 2013-2015\Aprīlis\"/>
    </mc:Choice>
  </mc:AlternateContent>
  <xr:revisionPtr revIDLastSave="0" documentId="8_{DC7493DD-9001-4F13-86F1-813A1C76BFD1}" xr6:coauthVersionLast="45" xr6:coauthVersionMax="45" xr10:uidLastSave="{00000000-0000-0000-0000-000000000000}"/>
  <bookViews>
    <workbookView xWindow="1152" yWindow="348" windowWidth="12828" windowHeight="12012" tabRatio="367" firstSheet="3" activeTab="5"/>
  </bookViews>
  <sheets>
    <sheet name="Rezultātu lapa" sheetId="3" r:id="rId1"/>
    <sheet name="Rezultāti" sheetId="1" r:id="rId2"/>
    <sheet name="Last Chance" sheetId="7" r:id="rId3"/>
    <sheet name="Desperado" sheetId="4" r:id="rId4"/>
    <sheet name="Fināls" sheetId="2" r:id="rId5"/>
    <sheet name="Final Standing" sheetId="5" r:id="rId6"/>
  </sheets>
  <definedNames>
    <definedName name="_xlnm.Print_Area" localSheetId="3">Desperado!$A$2:$F$21</definedName>
    <definedName name="_xlnm.Print_Area" localSheetId="4">Fināls!$A$2:$H$29</definedName>
    <definedName name="_xlnm.Print_Area" localSheetId="1">Rezultāti!$A$3:$M$17</definedName>
    <definedName name="_xlnm.Print_Area" localSheetId="0">'Rezultātu lapa'!$A$1:$P$52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5" l="1"/>
  <c r="C6" i="5"/>
  <c r="C21" i="2"/>
  <c r="C9" i="5" s="1"/>
  <c r="B17" i="4"/>
  <c r="F13" i="4"/>
  <c r="F16" i="4"/>
  <c r="F20" i="4"/>
  <c r="B15" i="4"/>
  <c r="F12" i="4"/>
  <c r="B12" i="4"/>
  <c r="F14" i="4"/>
  <c r="B14" i="4"/>
  <c r="F11" i="4"/>
  <c r="B21" i="4"/>
  <c r="F10" i="4"/>
  <c r="F15" i="4"/>
  <c r="F17" i="4"/>
  <c r="F19" i="4"/>
  <c r="F21" i="4"/>
  <c r="B11" i="4"/>
  <c r="C18" i="2" s="1"/>
  <c r="B13" i="4"/>
  <c r="B20" i="4"/>
  <c r="B18" i="4"/>
  <c r="B10" i="4"/>
  <c r="C19" i="2" s="1"/>
  <c r="B19" i="4"/>
  <c r="B16" i="4"/>
  <c r="F16" i="7"/>
  <c r="F17" i="7"/>
  <c r="F18" i="7"/>
  <c r="F19" i="7"/>
  <c r="F20" i="7"/>
  <c r="F21" i="7"/>
  <c r="B14" i="7"/>
  <c r="B10" i="7"/>
  <c r="B17" i="7"/>
  <c r="B19" i="7"/>
  <c r="B21" i="7"/>
  <c r="B12" i="7"/>
  <c r="B13" i="7"/>
  <c r="B16" i="7"/>
  <c r="B18" i="7"/>
  <c r="B15" i="7"/>
  <c r="B11" i="7"/>
  <c r="B20" i="7"/>
  <c r="B24" i="3"/>
  <c r="C24" i="3"/>
  <c r="D24" i="3"/>
  <c r="E24" i="3"/>
  <c r="F24" i="3"/>
  <c r="G24" i="3"/>
  <c r="H24" i="3"/>
  <c r="I24" i="3"/>
  <c r="B9" i="3"/>
  <c r="C9" i="3"/>
  <c r="D9" i="3"/>
  <c r="E9" i="3"/>
  <c r="F9" i="3"/>
  <c r="G9" i="3"/>
  <c r="H9" i="3"/>
  <c r="I9" i="3"/>
  <c r="B25" i="3"/>
  <c r="C25" i="3"/>
  <c r="D25" i="3"/>
  <c r="E25" i="3"/>
  <c r="F25" i="3"/>
  <c r="G25" i="3"/>
  <c r="H25" i="3"/>
  <c r="I25" i="3"/>
  <c r="B11" i="3"/>
  <c r="C11" i="3"/>
  <c r="D11" i="3"/>
  <c r="E11" i="3"/>
  <c r="F11" i="3"/>
  <c r="G11" i="3"/>
  <c r="H11" i="3"/>
  <c r="I11" i="3"/>
  <c r="B10" i="3"/>
  <c r="C10" i="3"/>
  <c r="D10" i="3"/>
  <c r="E10" i="3"/>
  <c r="F10" i="3"/>
  <c r="G10" i="3"/>
  <c r="H10" i="3"/>
  <c r="I10" i="3"/>
  <c r="B29" i="3"/>
  <c r="C29" i="3"/>
  <c r="D29" i="3"/>
  <c r="E29" i="3"/>
  <c r="F29" i="3"/>
  <c r="G29" i="3"/>
  <c r="H29" i="3"/>
  <c r="I29" i="3"/>
  <c r="B13" i="3"/>
  <c r="C13" i="3"/>
  <c r="D13" i="3"/>
  <c r="E13" i="3"/>
  <c r="F13" i="3"/>
  <c r="G13" i="3"/>
  <c r="H13" i="3"/>
  <c r="I13" i="3"/>
  <c r="B15" i="3"/>
  <c r="C15" i="3"/>
  <c r="D15" i="3"/>
  <c r="E15" i="3"/>
  <c r="F15" i="3"/>
  <c r="G15" i="3"/>
  <c r="H15" i="3"/>
  <c r="I15" i="3"/>
  <c r="B12" i="3"/>
  <c r="C12" i="3"/>
  <c r="D12" i="3"/>
  <c r="E12" i="3"/>
  <c r="F12" i="3"/>
  <c r="G12" i="3"/>
  <c r="H12" i="3"/>
  <c r="I12" i="3"/>
  <c r="B20" i="3"/>
  <c r="C20" i="3"/>
  <c r="D20" i="3"/>
  <c r="E20" i="3"/>
  <c r="F20" i="3"/>
  <c r="G20" i="3"/>
  <c r="H20" i="3"/>
  <c r="I20" i="3"/>
  <c r="B30" i="3"/>
  <c r="C30" i="3"/>
  <c r="D30" i="3"/>
  <c r="E30" i="3"/>
  <c r="F30" i="3"/>
  <c r="G30" i="3"/>
  <c r="H30" i="3"/>
  <c r="I30" i="3"/>
  <c r="B21" i="3"/>
  <c r="C21" i="3"/>
  <c r="D21" i="3"/>
  <c r="E21" i="3"/>
  <c r="F21" i="3"/>
  <c r="G21" i="3"/>
  <c r="H21" i="3"/>
  <c r="I21" i="3"/>
  <c r="B17" i="3"/>
  <c r="C17" i="3"/>
  <c r="D17" i="3"/>
  <c r="E17" i="3"/>
  <c r="F17" i="3"/>
  <c r="G17" i="3"/>
  <c r="H17" i="3"/>
  <c r="I17" i="3"/>
  <c r="B8" i="3"/>
  <c r="C23" i="2" s="1"/>
  <c r="C11" i="5" s="1"/>
  <c r="C8" i="3"/>
  <c r="D8" i="3"/>
  <c r="E8" i="3"/>
  <c r="F8" i="3"/>
  <c r="G8" i="3"/>
  <c r="H8" i="3"/>
  <c r="I8" i="3"/>
  <c r="B28" i="3"/>
  <c r="C28" i="3"/>
  <c r="D28" i="3"/>
  <c r="E28" i="3"/>
  <c r="F28" i="3"/>
  <c r="G28" i="3"/>
  <c r="H28" i="3"/>
  <c r="I28" i="3"/>
  <c r="B7" i="3"/>
  <c r="C22" i="2" s="1"/>
  <c r="C10" i="5" s="1"/>
  <c r="C7" i="3"/>
  <c r="D7" i="3"/>
  <c r="E7" i="3"/>
  <c r="F7" i="3"/>
  <c r="G7" i="3"/>
  <c r="H7" i="3"/>
  <c r="I7" i="3"/>
  <c r="B27" i="3"/>
  <c r="C27" i="3"/>
  <c r="D27" i="3"/>
  <c r="E27" i="3"/>
  <c r="F27" i="3"/>
  <c r="G27" i="3"/>
  <c r="H27" i="3"/>
  <c r="I27" i="3"/>
  <c r="B6" i="3"/>
  <c r="C20" i="2" s="1"/>
  <c r="C6" i="3"/>
  <c r="D6" i="3"/>
  <c r="E6" i="3"/>
  <c r="F6" i="3"/>
  <c r="G6" i="3"/>
  <c r="H6" i="3"/>
  <c r="I6" i="3"/>
  <c r="B19" i="3"/>
  <c r="C19" i="3"/>
  <c r="D19" i="3"/>
  <c r="E19" i="3"/>
  <c r="F19" i="3"/>
  <c r="G19" i="3"/>
  <c r="H19" i="3"/>
  <c r="I19" i="3"/>
  <c r="B16" i="3"/>
  <c r="C16" i="3"/>
  <c r="D16" i="3"/>
  <c r="E16" i="3"/>
  <c r="F16" i="3"/>
  <c r="G16" i="3"/>
  <c r="H16" i="3"/>
  <c r="I16" i="3"/>
  <c r="B18" i="3"/>
  <c r="C18" i="3"/>
  <c r="D18" i="3"/>
  <c r="E18" i="3"/>
  <c r="F18" i="3"/>
  <c r="G18" i="3"/>
  <c r="H18" i="3"/>
  <c r="I18" i="3"/>
  <c r="B23" i="3"/>
  <c r="C23" i="3"/>
  <c r="D23" i="3"/>
  <c r="E23" i="3"/>
  <c r="F23" i="3"/>
  <c r="G23" i="3"/>
  <c r="H23" i="3"/>
  <c r="I23" i="3"/>
  <c r="B26" i="3"/>
  <c r="C26" i="3"/>
  <c r="D26" i="3"/>
  <c r="E26" i="3"/>
  <c r="F26" i="3"/>
  <c r="G26" i="3"/>
  <c r="H26" i="3"/>
  <c r="I26" i="3"/>
  <c r="B14" i="3"/>
  <c r="C14" i="3"/>
  <c r="D14" i="3"/>
  <c r="E14" i="3"/>
  <c r="F14" i="3"/>
  <c r="G14" i="3"/>
  <c r="H14" i="3"/>
  <c r="I14" i="3"/>
  <c r="B22" i="3"/>
  <c r="C22" i="3"/>
  <c r="D22" i="3"/>
  <c r="E22" i="3"/>
  <c r="F22" i="3"/>
  <c r="G22" i="3"/>
  <c r="H22" i="3"/>
  <c r="I22" i="3"/>
  <c r="B5" i="3"/>
  <c r="C15" i="2" s="1"/>
  <c r="C8" i="5" s="1"/>
  <c r="C5" i="3"/>
  <c r="D5" i="3"/>
  <c r="E5" i="3"/>
  <c r="F5" i="3"/>
  <c r="G5" i="3"/>
  <c r="H5" i="3"/>
  <c r="I5" i="3"/>
  <c r="C4" i="3"/>
  <c r="D4" i="3"/>
  <c r="E4" i="3"/>
  <c r="F4" i="3"/>
  <c r="G4" i="3"/>
  <c r="H4" i="3"/>
  <c r="I4" i="3"/>
  <c r="B4" i="3"/>
  <c r="C8" i="2" s="1"/>
  <c r="C5" i="5" s="1"/>
  <c r="F8" i="2"/>
  <c r="C4" i="5"/>
  <c r="F15" i="7"/>
  <c r="F13" i="7"/>
  <c r="F14" i="7"/>
  <c r="F12" i="7"/>
  <c r="F11" i="7"/>
  <c r="J30" i="1"/>
  <c r="J25" i="3" s="1"/>
  <c r="K30" i="1"/>
  <c r="K25" i="3" s="1"/>
  <c r="M30" i="1"/>
  <c r="M25" i="3" s="1"/>
  <c r="J31" i="1"/>
  <c r="L31" i="1" s="1"/>
  <c r="K31" i="1"/>
  <c r="M31" i="1"/>
  <c r="J32" i="1"/>
  <c r="L32" i="1" s="1"/>
  <c r="K32" i="1"/>
  <c r="M32" i="1"/>
  <c r="J33" i="1"/>
  <c r="L33" i="1" s="1"/>
  <c r="K33" i="1"/>
  <c r="M33" i="1"/>
  <c r="J34" i="1"/>
  <c r="L34" i="1" s="1"/>
  <c r="K34" i="1"/>
  <c r="M34" i="1"/>
  <c r="J35" i="1"/>
  <c r="L35" i="1" s="1"/>
  <c r="K35" i="1"/>
  <c r="M35" i="1"/>
  <c r="J36" i="1"/>
  <c r="L36" i="1" s="1"/>
  <c r="K36" i="1"/>
  <c r="M36" i="1"/>
  <c r="F10" i="7"/>
  <c r="F22" i="2"/>
  <c r="F18" i="2"/>
  <c r="F7" i="2"/>
  <c r="F23" i="2"/>
  <c r="F19" i="2"/>
  <c r="F21" i="2"/>
  <c r="F18" i="4"/>
  <c r="J4" i="1"/>
  <c r="J4" i="3" s="1"/>
  <c r="K4" i="1"/>
  <c r="K4" i="3" s="1"/>
  <c r="L4" i="1"/>
  <c r="L4" i="3" s="1"/>
  <c r="M4" i="1"/>
  <c r="M4" i="3" s="1"/>
  <c r="J25" i="1"/>
  <c r="J14" i="3" s="1"/>
  <c r="K25" i="1"/>
  <c r="K14" i="3" s="1"/>
  <c r="L25" i="1"/>
  <c r="L14" i="3" s="1"/>
  <c r="M25" i="1"/>
  <c r="M14" i="3" s="1"/>
  <c r="J5" i="1"/>
  <c r="J11" i="3" s="1"/>
  <c r="K5" i="1"/>
  <c r="K11" i="3" s="1"/>
  <c r="L5" i="1"/>
  <c r="L11" i="3" s="1"/>
  <c r="M5" i="1"/>
  <c r="M11" i="3" s="1"/>
  <c r="J12" i="1"/>
  <c r="J30" i="3" s="1"/>
  <c r="K12" i="1"/>
  <c r="K30" i="3" s="1"/>
  <c r="M12" i="1"/>
  <c r="M30" i="3" s="1"/>
  <c r="J9" i="1"/>
  <c r="J15" i="3" s="1"/>
  <c r="K9" i="1"/>
  <c r="K15" i="3" s="1"/>
  <c r="L9" i="1"/>
  <c r="L15" i="3" s="1"/>
  <c r="M9" i="1"/>
  <c r="M15" i="3" s="1"/>
  <c r="J26" i="1"/>
  <c r="J22" i="3" s="1"/>
  <c r="K26" i="1"/>
  <c r="K22" i="3" s="1"/>
  <c r="M26" i="1"/>
  <c r="M22" i="3" s="1"/>
  <c r="J20" i="1"/>
  <c r="J19" i="3" s="1"/>
  <c r="K20" i="1"/>
  <c r="K19" i="3" s="1"/>
  <c r="M20" i="1"/>
  <c r="M19" i="3" s="1"/>
  <c r="J19" i="1"/>
  <c r="J6" i="3" s="1"/>
  <c r="K19" i="1"/>
  <c r="K6" i="3" s="1"/>
  <c r="M19" i="1"/>
  <c r="M6" i="3" s="1"/>
  <c r="J14" i="1"/>
  <c r="J17" i="3" s="1"/>
  <c r="K14" i="1"/>
  <c r="K17" i="3" s="1"/>
  <c r="L14" i="1"/>
  <c r="L17" i="3" s="1"/>
  <c r="M14" i="1"/>
  <c r="M17" i="3" s="1"/>
  <c r="J27" i="1"/>
  <c r="J5" i="3" s="1"/>
  <c r="K27" i="1"/>
  <c r="K5" i="3" s="1"/>
  <c r="M27" i="1"/>
  <c r="M5" i="3" s="1"/>
  <c r="J28" i="1"/>
  <c r="J24" i="3" s="1"/>
  <c r="K28" i="1"/>
  <c r="K24" i="3" s="1"/>
  <c r="M28" i="1"/>
  <c r="M24" i="3" s="1"/>
  <c r="J29" i="1"/>
  <c r="J9" i="3" s="1"/>
  <c r="K29" i="1"/>
  <c r="K9" i="3" s="1"/>
  <c r="L29" i="1"/>
  <c r="L9" i="3" s="1"/>
  <c r="M29" i="1"/>
  <c r="M9" i="3" s="1"/>
  <c r="J10" i="1"/>
  <c r="J12" i="3" s="1"/>
  <c r="K10" i="1"/>
  <c r="K12" i="3" s="1"/>
  <c r="M10" i="1"/>
  <c r="M12" i="3" s="1"/>
  <c r="J23" i="1"/>
  <c r="J23" i="3" s="1"/>
  <c r="K23" i="1"/>
  <c r="K23" i="3" s="1"/>
  <c r="M23" i="1"/>
  <c r="M23" i="3" s="1"/>
  <c r="J15" i="1"/>
  <c r="J8" i="3" s="1"/>
  <c r="K15" i="1"/>
  <c r="K8" i="3" s="1"/>
  <c r="M15" i="1"/>
  <c r="M8" i="3" s="1"/>
  <c r="J16" i="1"/>
  <c r="J28" i="3" s="1"/>
  <c r="K16" i="1"/>
  <c r="K28" i="3" s="1"/>
  <c r="L16" i="1"/>
  <c r="L28" i="3" s="1"/>
  <c r="N28" i="3" s="1"/>
  <c r="M16" i="1"/>
  <c r="M28" i="3" s="1"/>
  <c r="J17" i="1"/>
  <c r="J7" i="3" s="1"/>
  <c r="K17" i="1"/>
  <c r="K7" i="3" s="1"/>
  <c r="M17" i="1"/>
  <c r="M7" i="3"/>
  <c r="J18" i="1"/>
  <c r="J27" i="3"/>
  <c r="K18" i="1"/>
  <c r="K27" i="3"/>
  <c r="L18" i="1"/>
  <c r="L27" i="3"/>
  <c r="M18" i="1"/>
  <c r="M27" i="3"/>
  <c r="J21" i="1"/>
  <c r="J16" i="3"/>
  <c r="K21" i="1"/>
  <c r="K16" i="3"/>
  <c r="L21" i="1"/>
  <c r="L16" i="3"/>
  <c r="M21" i="1"/>
  <c r="M16" i="3"/>
  <c r="J24" i="1"/>
  <c r="J26" i="3"/>
  <c r="K24" i="1"/>
  <c r="K26" i="3"/>
  <c r="L24" i="1"/>
  <c r="L26" i="3"/>
  <c r="N26" i="3" s="1"/>
  <c r="M24" i="1"/>
  <c r="M26" i="3"/>
  <c r="J11" i="1"/>
  <c r="J20" i="3"/>
  <c r="K11" i="1"/>
  <c r="K20" i="3"/>
  <c r="L11" i="1"/>
  <c r="L20" i="3"/>
  <c r="N20" i="3" s="1"/>
  <c r="M11" i="1"/>
  <c r="M20" i="3"/>
  <c r="J6" i="1"/>
  <c r="J10" i="3"/>
  <c r="K6" i="1"/>
  <c r="K10" i="3"/>
  <c r="L6" i="1"/>
  <c r="L10" i="3"/>
  <c r="M6" i="1"/>
  <c r="M10" i="3"/>
  <c r="J13" i="1"/>
  <c r="J21" i="3"/>
  <c r="K13" i="1"/>
  <c r="K21" i="3"/>
  <c r="L13" i="1"/>
  <c r="L21" i="3"/>
  <c r="N21" i="3" s="1"/>
  <c r="M13" i="1"/>
  <c r="M21" i="3"/>
  <c r="J7" i="1"/>
  <c r="J29" i="3"/>
  <c r="K7" i="1"/>
  <c r="K29" i="3"/>
  <c r="L7" i="1"/>
  <c r="L29" i="3"/>
  <c r="M7" i="1"/>
  <c r="M29" i="3"/>
  <c r="J22" i="1"/>
  <c r="J18" i="3"/>
  <c r="K22" i="1"/>
  <c r="K18" i="3"/>
  <c r="L22" i="1"/>
  <c r="L18" i="3"/>
  <c r="N35" i="3" s="1"/>
  <c r="M22" i="1"/>
  <c r="M18" i="3"/>
  <c r="J8" i="1"/>
  <c r="J13" i="3"/>
  <c r="K8" i="1"/>
  <c r="K13" i="3"/>
  <c r="L8" i="1"/>
  <c r="L13" i="3"/>
  <c r="N13" i="3" s="1"/>
  <c r="M8" i="1"/>
  <c r="M13" i="3"/>
  <c r="F9" i="2"/>
  <c r="D45" i="3"/>
  <c r="D47" i="3"/>
  <c r="D51" i="3"/>
  <c r="D43" i="3"/>
  <c r="D50" i="3"/>
  <c r="D49" i="3"/>
  <c r="D48" i="3"/>
  <c r="D46" i="3"/>
  <c r="D52" i="3"/>
  <c r="D44" i="3"/>
  <c r="N18" i="1"/>
  <c r="N21" i="1"/>
  <c r="N24" i="1"/>
  <c r="N11" i="1"/>
  <c r="N6" i="1"/>
  <c r="N13" i="1"/>
  <c r="N7" i="1"/>
  <c r="N22" i="1"/>
  <c r="N8" i="1"/>
  <c r="F15" i="2"/>
  <c r="F12" i="2"/>
  <c r="F14" i="2"/>
  <c r="F13" i="2"/>
  <c r="F20" i="2"/>
  <c r="N33" i="3"/>
  <c r="N38" i="3"/>
  <c r="N37" i="3"/>
  <c r="N27" i="3"/>
  <c r="N17" i="3" l="1"/>
  <c r="N34" i="3"/>
  <c r="N11" i="3"/>
  <c r="N14" i="3"/>
  <c r="N31" i="3"/>
  <c r="N4" i="3"/>
  <c r="N32" i="3"/>
  <c r="N15" i="3"/>
  <c r="N18" i="3"/>
  <c r="N16" i="3"/>
  <c r="N10" i="3"/>
  <c r="L15" i="1"/>
  <c r="L28" i="1"/>
  <c r="L24" i="3" s="1"/>
  <c r="N24" i="3" s="1"/>
  <c r="L19" i="1"/>
  <c r="L6" i="3" s="1"/>
  <c r="N6" i="3" s="1"/>
  <c r="L12" i="1"/>
  <c r="L30" i="3" s="1"/>
  <c r="N30" i="3" s="1"/>
  <c r="N16" i="1"/>
  <c r="L17" i="1"/>
  <c r="L23" i="1"/>
  <c r="L10" i="1"/>
  <c r="L12" i="3" s="1"/>
  <c r="L27" i="1"/>
  <c r="L5" i="3" s="1"/>
  <c r="N5" i="3" s="1"/>
  <c r="L20" i="1"/>
  <c r="L19" i="3" s="1"/>
  <c r="L26" i="1"/>
  <c r="L22" i="3" s="1"/>
  <c r="N22" i="3" s="1"/>
  <c r="L30" i="1"/>
  <c r="L25" i="3" s="1"/>
  <c r="N25" i="3" s="1"/>
  <c r="N29" i="3" l="1"/>
  <c r="N12" i="3"/>
  <c r="L8" i="3"/>
  <c r="N8" i="3" s="1"/>
  <c r="N15" i="1"/>
  <c r="L23" i="3"/>
  <c r="N23" i="3" s="1"/>
  <c r="N23" i="1"/>
  <c r="N19" i="3"/>
  <c r="N36" i="3"/>
  <c r="L7" i="3"/>
  <c r="N7" i="3" s="1"/>
  <c r="N17" i="1"/>
</calcChain>
</file>

<file path=xl/sharedStrings.xml><?xml version="1.0" encoding="utf-8"?>
<sst xmlns="http://schemas.openxmlformats.org/spreadsheetml/2006/main" count="174" uniqueCount="91">
  <si>
    <t>Vieta</t>
  </si>
  <si>
    <t>Vārds, Uzvārds</t>
  </si>
  <si>
    <t>Kods</t>
  </si>
  <si>
    <t>HDC</t>
  </si>
  <si>
    <t>1. sp.</t>
  </si>
  <si>
    <t>2. sp.</t>
  </si>
  <si>
    <t>3. sp.</t>
  </si>
  <si>
    <t>4. sp.</t>
  </si>
  <si>
    <t>5. sp.</t>
  </si>
  <si>
    <t>Spēļu summa</t>
  </si>
  <si>
    <t>Summa</t>
  </si>
  <si>
    <t>Starpība</t>
  </si>
  <si>
    <t>HDC summa</t>
  </si>
  <si>
    <t>Vidējais</t>
  </si>
  <si>
    <t xml:space="preserve">Rezultāts </t>
  </si>
  <si>
    <t xml:space="preserve"> </t>
  </si>
  <si>
    <t xml:space="preserve">kvalifikācijas spēļu rezultāti </t>
  </si>
  <si>
    <t>pēc 4 spēlem</t>
  </si>
  <si>
    <t>8</t>
  </si>
  <si>
    <t>6</t>
  </si>
  <si>
    <t>7</t>
  </si>
  <si>
    <t>Pāris</t>
  </si>
  <si>
    <t>Pāru turnīrs</t>
  </si>
  <si>
    <t>Kopā</t>
  </si>
  <si>
    <t>8 vieta</t>
  </si>
  <si>
    <t>7 vieta</t>
  </si>
  <si>
    <t>6 vieta</t>
  </si>
  <si>
    <t>5 vieta</t>
  </si>
  <si>
    <t>4 vieta</t>
  </si>
  <si>
    <t>3 vieta</t>
  </si>
  <si>
    <t>2 vieta</t>
  </si>
  <si>
    <t>1 vieta</t>
  </si>
  <si>
    <t>Vārds uzvārds</t>
  </si>
  <si>
    <t>Nr</t>
  </si>
  <si>
    <t>05A</t>
  </si>
  <si>
    <t>09A</t>
  </si>
  <si>
    <t>10A</t>
  </si>
  <si>
    <t>05B</t>
  </si>
  <si>
    <t>03A</t>
  </si>
  <si>
    <t>06A</t>
  </si>
  <si>
    <t>07A</t>
  </si>
  <si>
    <t>06B</t>
  </si>
  <si>
    <t>08A</t>
  </si>
  <si>
    <t>07B</t>
  </si>
  <si>
    <t>10B</t>
  </si>
  <si>
    <t>04A</t>
  </si>
  <si>
    <t>04B</t>
  </si>
  <si>
    <t>08B</t>
  </si>
  <si>
    <t>Dmitrijs Dumcevs</t>
  </si>
  <si>
    <t>Edgars Poišs</t>
  </si>
  <si>
    <t>Juris Olengovičs</t>
  </si>
  <si>
    <t>Valerijs Nizkodubovs</t>
  </si>
  <si>
    <t>09B</t>
  </si>
  <si>
    <t>03B</t>
  </si>
  <si>
    <t>Toms Pultraks</t>
  </si>
  <si>
    <t>SPELE</t>
  </si>
  <si>
    <t>Artūrs Zavjalovs</t>
  </si>
  <si>
    <t>Maksims Gerasimenko</t>
  </si>
  <si>
    <t>Vladislavs Saveljevs</t>
  </si>
  <si>
    <t>X</t>
  </si>
  <si>
    <t>Maksims Jefimovs</t>
  </si>
  <si>
    <t>04C</t>
  </si>
  <si>
    <t>Mārtiņš Martinsons</t>
  </si>
  <si>
    <t>08C</t>
  </si>
  <si>
    <t>Dāvis Šipkevičs</t>
  </si>
  <si>
    <t>Edgars Jofe</t>
  </si>
  <si>
    <t>01B</t>
  </si>
  <si>
    <t>Jānis Bojars</t>
  </si>
  <si>
    <t>01A</t>
  </si>
  <si>
    <t>02B</t>
  </si>
  <si>
    <t>Ivars Lauris</t>
  </si>
  <si>
    <t>Artūrs Perepjolkins</t>
  </si>
  <si>
    <t>Rolands Landsbergs</t>
  </si>
  <si>
    <t>Edgars Kobiļuks</t>
  </si>
  <si>
    <t>02A</t>
  </si>
  <si>
    <t>Mārtiņš Vilnis</t>
  </si>
  <si>
    <t>Vladimirs Lagunovs</t>
  </si>
  <si>
    <t>Martiņš Vitols</t>
  </si>
  <si>
    <t>Nils Dardžāns</t>
  </si>
  <si>
    <t>Elvis Volkops</t>
  </si>
  <si>
    <t>Evija Vende-Priekule</t>
  </si>
  <si>
    <t>Sergejs Vorobjovs</t>
  </si>
  <si>
    <t>Baiba Buša</t>
  </si>
  <si>
    <t>07C</t>
  </si>
  <si>
    <t>05C</t>
  </si>
  <si>
    <t>03C</t>
  </si>
  <si>
    <t>09C</t>
  </si>
  <si>
    <t>01C</t>
  </si>
  <si>
    <t>Andris Beļevičs</t>
  </si>
  <si>
    <t>Māris Dukurs</t>
  </si>
  <si>
    <t>CELIŅŠ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</si>
</sst>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3" formatCode="\+0"/>
  </numFmts>
  <fonts count="44">
    <font>
      <sz val="10"/>
      <name val="Arial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0"/>
      <name val="Busorama Md BT"/>
      <family val="5"/>
    </font>
    <font>
      <sz val="10"/>
      <name val="Arial"/>
      <family val="2"/>
    </font>
    <font>
      <sz val="20"/>
      <name val="Busorama Md BT"/>
      <family val="5"/>
    </font>
    <font>
      <b/>
      <sz val="12"/>
      <name val="Verdana"/>
      <family val="2"/>
    </font>
    <font>
      <b/>
      <sz val="15"/>
      <color indexed="8"/>
      <name val="Verdana"/>
      <family val="2"/>
    </font>
    <font>
      <b/>
      <sz val="10"/>
      <name val="Arial"/>
      <charset val="186"/>
    </font>
    <font>
      <sz val="16"/>
      <name val="Arial"/>
      <family val="2"/>
      <charset val="186"/>
    </font>
    <font>
      <sz val="34"/>
      <color indexed="10"/>
      <name val="Arial"/>
      <charset val="186"/>
    </font>
    <font>
      <b/>
      <i/>
      <sz val="12"/>
      <name val="Arial"/>
      <family val="2"/>
      <charset val="186"/>
    </font>
    <font>
      <b/>
      <i/>
      <sz val="15"/>
      <color indexed="10"/>
      <name val="Arial Black"/>
      <family val="2"/>
      <charset val="186"/>
    </font>
    <font>
      <b/>
      <sz val="20"/>
      <name val="Arial Black"/>
      <family val="2"/>
      <charset val="186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2"/>
      <color indexed="10"/>
      <name val="Arial"/>
      <family val="2"/>
    </font>
    <font>
      <sz val="8"/>
      <name val="Arial"/>
      <charset val="186"/>
    </font>
    <font>
      <b/>
      <sz val="36"/>
      <color indexed="10"/>
      <name val="Arial"/>
      <family val="2"/>
      <charset val="186"/>
    </font>
    <font>
      <b/>
      <i/>
      <sz val="14"/>
      <name val="Arial"/>
      <family val="2"/>
      <charset val="186"/>
    </font>
    <font>
      <b/>
      <sz val="16"/>
      <color indexed="8"/>
      <name val="Verdana"/>
      <family val="2"/>
    </font>
    <font>
      <b/>
      <sz val="18"/>
      <color indexed="8"/>
      <name val="Verdana"/>
      <family val="2"/>
    </font>
    <font>
      <b/>
      <i/>
      <sz val="15"/>
      <color indexed="8"/>
      <name val="Arial Black"/>
      <family val="2"/>
      <charset val="186"/>
    </font>
    <font>
      <b/>
      <sz val="16"/>
      <color indexed="18"/>
      <name val="Arial"/>
      <family val="2"/>
      <charset val="186"/>
    </font>
    <font>
      <b/>
      <sz val="14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indexed="10"/>
      <name val="Arial"/>
      <family val="2"/>
      <charset val="186"/>
    </font>
    <font>
      <b/>
      <sz val="14"/>
      <color indexed="8"/>
      <name val="CentSchbook TL"/>
      <family val="1"/>
      <charset val="186"/>
    </font>
    <font>
      <sz val="10"/>
      <name val="Arial"/>
      <family val="2"/>
      <charset val="204"/>
    </font>
    <font>
      <b/>
      <sz val="14"/>
      <color theme="1"/>
      <name val="CentSchbook TL"/>
      <family val="1"/>
      <charset val="186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FF0000"/>
      <name val="Verdana"/>
      <family val="2"/>
      <charset val="204"/>
    </font>
    <font>
      <sz val="12"/>
      <color theme="1"/>
      <name val="Verdana"/>
      <family val="2"/>
      <charset val="186"/>
    </font>
    <font>
      <sz val="12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6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0" xfId="0" applyBorder="1"/>
    <xf numFmtId="0" fontId="3" fillId="0" borderId="0" xfId="0" applyFont="1" applyBorder="1" applyAlignment="1" applyProtection="1">
      <alignment horizontal="center"/>
      <protection hidden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213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13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1" fillId="0" borderId="0" xfId="0" applyFont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213" fontId="15" fillId="0" borderId="19" xfId="0" applyNumberFormat="1" applyFont="1" applyBorder="1" applyAlignment="1">
      <alignment horizontal="center" vertical="center"/>
    </xf>
    <xf numFmtId="213" fontId="15" fillId="0" borderId="8" xfId="0" applyNumberFormat="1" applyFont="1" applyBorder="1" applyAlignment="1">
      <alignment horizontal="center" vertical="center"/>
    </xf>
    <xf numFmtId="213" fontId="15" fillId="0" borderId="22" xfId="0" applyNumberFormat="1" applyFont="1" applyBorder="1" applyAlignment="1">
      <alignment horizontal="center" vertical="center"/>
    </xf>
    <xf numFmtId="1" fontId="15" fillId="2" borderId="21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6" fillId="3" borderId="8" xfId="0" applyFont="1" applyFill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textRotation="90"/>
    </xf>
    <xf numFmtId="0" fontId="28" fillId="0" borderId="22" xfId="0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8" fillId="0" borderId="30" xfId="0" applyFont="1" applyBorder="1" applyAlignment="1">
      <alignment vertical="center"/>
    </xf>
    <xf numFmtId="0" fontId="29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31" fillId="0" borderId="32" xfId="0" applyFont="1" applyBorder="1" applyAlignment="1">
      <alignment horizontal="right"/>
    </xf>
    <xf numFmtId="1" fontId="33" fillId="5" borderId="8" xfId="0" applyNumberFormat="1" applyFont="1" applyFill="1" applyBorder="1" applyAlignment="1">
      <alignment horizontal="center"/>
    </xf>
    <xf numFmtId="0" fontId="31" fillId="0" borderId="7" xfId="0" applyFont="1" applyBorder="1" applyAlignment="1">
      <alignment horizontal="right"/>
    </xf>
    <xf numFmtId="0" fontId="34" fillId="0" borderId="8" xfId="0" applyFont="1" applyBorder="1" applyAlignment="1">
      <alignment horizontal="center" vertical="center"/>
    </xf>
    <xf numFmtId="0" fontId="35" fillId="0" borderId="33" xfId="0" applyFont="1" applyBorder="1" applyAlignment="1">
      <alignment horizontal="left" vertical="center"/>
    </xf>
    <xf numFmtId="0" fontId="34" fillId="0" borderId="20" xfId="0" applyFont="1" applyBorder="1" applyAlignment="1">
      <alignment horizontal="center" vertical="center" wrapText="1"/>
    </xf>
    <xf numFmtId="1" fontId="35" fillId="0" borderId="33" xfId="0" applyNumberFormat="1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13" fontId="9" fillId="0" borderId="0" xfId="0" applyNumberFormat="1" applyFont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2" fillId="0" borderId="0" xfId="0" applyFont="1"/>
    <xf numFmtId="0" fontId="34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42" fillId="0" borderId="8" xfId="0" applyFont="1" applyBorder="1" applyAlignment="1">
      <alignment vertical="center"/>
    </xf>
    <xf numFmtId="0" fontId="42" fillId="0" borderId="8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3" fillId="0" borderId="30" xfId="0" applyFont="1" applyBorder="1" applyAlignment="1">
      <alignment vertical="center"/>
    </xf>
    <xf numFmtId="0" fontId="43" fillId="0" borderId="30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4" borderId="35" xfId="0" applyFont="1" applyFill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93345</xdr:colOff>
      <xdr:row>2</xdr:row>
      <xdr:rowOff>47625</xdr:rowOff>
    </xdr:from>
    <xdr:to>
      <xdr:col>9</xdr:col>
      <xdr:colOff>546869</xdr:colOff>
      <xdr:row>2</xdr:row>
      <xdr:rowOff>323850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438BE2AA-C073-4986-BF51-07A124D15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93432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85725</xdr:rowOff>
    </xdr:from>
    <xdr:to>
      <xdr:col>12</xdr:col>
      <xdr:colOff>2495</xdr:colOff>
      <xdr:row>2</xdr:row>
      <xdr:rowOff>361950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13F8E51C-3F31-449F-BDE7-7D87D8405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172575" y="838200"/>
          <a:ext cx="638175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550479</xdr:colOff>
      <xdr:row>2</xdr:row>
      <xdr:rowOff>333375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B478217F-3CC2-4708-B2F6-E2936F800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2012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85725</xdr:rowOff>
    </xdr:from>
    <xdr:to>
      <xdr:col>11</xdr:col>
      <xdr:colOff>283847</xdr:colOff>
      <xdr:row>1</xdr:row>
      <xdr:rowOff>9525</xdr:rowOff>
    </xdr:to>
    <xdr:sp macro="" textlink="">
      <xdr:nvSpPr>
        <xdr:cNvPr id="2052" name="WordArt 4">
          <a:extLst>
            <a:ext uri="{FF2B5EF4-FFF2-40B4-BE49-F238E27FC236}">
              <a16:creationId xmlns:a16="http://schemas.microsoft.com/office/drawing/2014/main" id="{36D61795-2F53-4118-A564-A0D91A932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85725"/>
          <a:ext cx="928687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Arial Black"/>
            </a:rPr>
            <a:t>Mēneša amatieru Čempions</a:t>
          </a:r>
          <a:endParaRPr lang="ru-RU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40005</xdr:rowOff>
    </xdr:from>
    <xdr:to>
      <xdr:col>9</xdr:col>
      <xdr:colOff>539249</xdr:colOff>
      <xdr:row>2</xdr:row>
      <xdr:rowOff>316230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EAF245D9-EA21-405F-8DC8-FC950823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96025" y="63817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78105</xdr:rowOff>
    </xdr:from>
    <xdr:to>
      <xdr:col>11</xdr:col>
      <xdr:colOff>748665</xdr:colOff>
      <xdr:row>2</xdr:row>
      <xdr:rowOff>354330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526D0C56-6951-45DF-8C4A-B5795A27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34275" y="676275"/>
          <a:ext cx="72390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49530</xdr:rowOff>
    </xdr:from>
    <xdr:to>
      <xdr:col>10</xdr:col>
      <xdr:colOff>558299</xdr:colOff>
      <xdr:row>2</xdr:row>
      <xdr:rowOff>325755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3AEBDE92-18A6-49D3-8CB2-64F6DF45A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62775" y="6477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1</xdr:col>
      <xdr:colOff>1333500</xdr:colOff>
      <xdr:row>0</xdr:row>
      <xdr:rowOff>38100</xdr:rowOff>
    </xdr:from>
    <xdr:to>
      <xdr:col>11</xdr:col>
      <xdr:colOff>76233</xdr:colOff>
      <xdr:row>1</xdr:row>
      <xdr:rowOff>112445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EA0E1E88-8E53-491D-9D05-03FCCB392F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95475" y="38100"/>
          <a:ext cx="5705475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Mēneša Čempions</a:t>
          </a:r>
          <a:endParaRPr lang="ru-RU" sz="3600" kern="10" spc="0">
            <a:ln w="15875">
              <a:solidFill>
                <a:srgbClr val="000000"/>
              </a:solidFill>
              <a:round/>
              <a:headEnd/>
              <a:tailEnd/>
            </a:ln>
            <a:solidFill>
              <a:srgbClr val="0066CC"/>
            </a:solidFill>
            <a:effectLst>
              <a:outerShdw sy="50000" kx="-2453608" rotWithShape="0">
                <a:srgbClr val="808080"/>
              </a:outerShdw>
            </a:effectLst>
            <a:latin typeface="Impac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C254F028-2E93-4A97-A5DE-F9E45380B9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49530</xdr:rowOff>
    </xdr:from>
    <xdr:to>
      <xdr:col>5</xdr:col>
      <xdr:colOff>0</xdr:colOff>
      <xdr:row>8</xdr:row>
      <xdr:rowOff>203935</xdr:rowOff>
    </xdr:to>
    <xdr:sp macro="" textlink="">
      <xdr:nvSpPr>
        <xdr:cNvPr id="3" name="WordArt 11">
          <a:extLst>
            <a:ext uri="{FF2B5EF4-FFF2-40B4-BE49-F238E27FC236}">
              <a16:creationId xmlns:a16="http://schemas.microsoft.com/office/drawing/2014/main" id="{EB556353-ADEB-43BD-8889-6C1E5FCB1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" name="WordArt 9">
          <a:extLst>
            <a:ext uri="{FF2B5EF4-FFF2-40B4-BE49-F238E27FC236}">
              <a16:creationId xmlns:a16="http://schemas.microsoft.com/office/drawing/2014/main" id="{ACA9B4C9-6E36-4255-A9E5-D7859EBD4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5" name="WordArt 11">
          <a:extLst>
            <a:ext uri="{FF2B5EF4-FFF2-40B4-BE49-F238E27FC236}">
              <a16:creationId xmlns:a16="http://schemas.microsoft.com/office/drawing/2014/main" id="{0D9D3F71-1901-41BF-9F84-E429D819D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6" name="WordArt 9">
          <a:extLst>
            <a:ext uri="{FF2B5EF4-FFF2-40B4-BE49-F238E27FC236}">
              <a16:creationId xmlns:a16="http://schemas.microsoft.com/office/drawing/2014/main" id="{F985AA9A-7515-4BC5-9907-6CEA4AC90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7" name="WordArt 11">
          <a:extLst>
            <a:ext uri="{FF2B5EF4-FFF2-40B4-BE49-F238E27FC236}">
              <a16:creationId xmlns:a16="http://schemas.microsoft.com/office/drawing/2014/main" id="{41D93A19-AD7D-402F-8329-8E0015C52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14" name="WordArt 9">
          <a:extLst>
            <a:ext uri="{FF2B5EF4-FFF2-40B4-BE49-F238E27FC236}">
              <a16:creationId xmlns:a16="http://schemas.microsoft.com/office/drawing/2014/main" id="{83316DD5-B464-469D-8175-1226236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BF26653D-E000-4F10-91BC-F66DFB351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16" name="WordArt 9">
          <a:extLst>
            <a:ext uri="{FF2B5EF4-FFF2-40B4-BE49-F238E27FC236}">
              <a16:creationId xmlns:a16="http://schemas.microsoft.com/office/drawing/2014/main" id="{D6DCF126-FC3C-491D-98DA-EAFA1F84D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8B46985F-DFBC-48E0-879E-8E1FD6382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8" name="WordArt 9">
          <a:extLst>
            <a:ext uri="{FF2B5EF4-FFF2-40B4-BE49-F238E27FC236}">
              <a16:creationId xmlns:a16="http://schemas.microsoft.com/office/drawing/2014/main" id="{D850EF00-AC80-4A01-90DC-B2C750CEE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19" name="WordArt 11">
          <a:extLst>
            <a:ext uri="{FF2B5EF4-FFF2-40B4-BE49-F238E27FC236}">
              <a16:creationId xmlns:a16="http://schemas.microsoft.com/office/drawing/2014/main" id="{D3BBDC6B-39CD-4BDA-8C98-2ADA5C885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" name="WordArt 9">
          <a:extLst>
            <a:ext uri="{FF2B5EF4-FFF2-40B4-BE49-F238E27FC236}">
              <a16:creationId xmlns:a16="http://schemas.microsoft.com/office/drawing/2014/main" id="{E07DE24D-A7A6-4D85-BA60-1565E1F1E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21" name="WordArt 11">
          <a:extLst>
            <a:ext uri="{FF2B5EF4-FFF2-40B4-BE49-F238E27FC236}">
              <a16:creationId xmlns:a16="http://schemas.microsoft.com/office/drawing/2014/main" id="{8EFE3F06-DAC2-40EF-9AB5-F42C9FF0C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81311007-7E8B-49F5-910B-D92E41219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25" name="WordArt 11">
          <a:extLst>
            <a:ext uri="{FF2B5EF4-FFF2-40B4-BE49-F238E27FC236}">
              <a16:creationId xmlns:a16="http://schemas.microsoft.com/office/drawing/2014/main" id="{07277758-8A0A-44E9-A783-30E7D37113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6" name="WordArt 9">
          <a:extLst>
            <a:ext uri="{FF2B5EF4-FFF2-40B4-BE49-F238E27FC236}">
              <a16:creationId xmlns:a16="http://schemas.microsoft.com/office/drawing/2014/main" id="{EE051583-2025-4D93-9908-E5BF1E11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27" name="WordArt 11">
          <a:extLst>
            <a:ext uri="{FF2B5EF4-FFF2-40B4-BE49-F238E27FC236}">
              <a16:creationId xmlns:a16="http://schemas.microsoft.com/office/drawing/2014/main" id="{816131C3-28DD-42C2-B9A2-C7951781B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8" name="WordArt 9">
          <a:extLst>
            <a:ext uri="{FF2B5EF4-FFF2-40B4-BE49-F238E27FC236}">
              <a16:creationId xmlns:a16="http://schemas.microsoft.com/office/drawing/2014/main" id="{4F0AD7E9-0B63-40D8-97A2-C5F08CC51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29" name="WordArt 11">
          <a:extLst>
            <a:ext uri="{FF2B5EF4-FFF2-40B4-BE49-F238E27FC236}">
              <a16:creationId xmlns:a16="http://schemas.microsoft.com/office/drawing/2014/main" id="{C9314FC9-3A41-4091-9439-EDCC62A0F4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0" name="WordArt 9">
          <a:extLst>
            <a:ext uri="{FF2B5EF4-FFF2-40B4-BE49-F238E27FC236}">
              <a16:creationId xmlns:a16="http://schemas.microsoft.com/office/drawing/2014/main" id="{7606DE62-05BE-42D6-B416-4E62E8A0B8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31" name="WordArt 11">
          <a:extLst>
            <a:ext uri="{FF2B5EF4-FFF2-40B4-BE49-F238E27FC236}">
              <a16:creationId xmlns:a16="http://schemas.microsoft.com/office/drawing/2014/main" id="{4578396C-A13E-4C2E-B124-6D80EAAF8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2" name="WordArt 9">
          <a:extLst>
            <a:ext uri="{FF2B5EF4-FFF2-40B4-BE49-F238E27FC236}">
              <a16:creationId xmlns:a16="http://schemas.microsoft.com/office/drawing/2014/main" id="{C34A1D5D-32A8-4B00-988F-50B4F52DD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33" name="WordArt 11">
          <a:extLst>
            <a:ext uri="{FF2B5EF4-FFF2-40B4-BE49-F238E27FC236}">
              <a16:creationId xmlns:a16="http://schemas.microsoft.com/office/drawing/2014/main" id="{32410A94-9FA0-4754-A716-59AE29352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" name="WordArt 9">
          <a:extLst>
            <a:ext uri="{FF2B5EF4-FFF2-40B4-BE49-F238E27FC236}">
              <a16:creationId xmlns:a16="http://schemas.microsoft.com/office/drawing/2014/main" id="{E1FF3F37-6A4F-4943-A29C-05077EE68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35" name="WordArt 11">
          <a:extLst>
            <a:ext uri="{FF2B5EF4-FFF2-40B4-BE49-F238E27FC236}">
              <a16:creationId xmlns:a16="http://schemas.microsoft.com/office/drawing/2014/main" id="{351B27EF-E4B8-4DFC-866A-5D5E69FD40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6" name="WordArt 9">
          <a:extLst>
            <a:ext uri="{FF2B5EF4-FFF2-40B4-BE49-F238E27FC236}">
              <a16:creationId xmlns:a16="http://schemas.microsoft.com/office/drawing/2014/main" id="{3495503D-82D5-4BC4-8B5D-B8A06B44B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7" name="WordArt 11">
          <a:extLst>
            <a:ext uri="{FF2B5EF4-FFF2-40B4-BE49-F238E27FC236}">
              <a16:creationId xmlns:a16="http://schemas.microsoft.com/office/drawing/2014/main" id="{76C1B450-9D78-4EDB-B94B-B4C674D5C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8" name="WordArt 9">
          <a:extLst>
            <a:ext uri="{FF2B5EF4-FFF2-40B4-BE49-F238E27FC236}">
              <a16:creationId xmlns:a16="http://schemas.microsoft.com/office/drawing/2014/main" id="{DF600538-D4FB-43CF-8FFA-6A4922746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9" name="WordArt 11">
          <a:extLst>
            <a:ext uri="{FF2B5EF4-FFF2-40B4-BE49-F238E27FC236}">
              <a16:creationId xmlns:a16="http://schemas.microsoft.com/office/drawing/2014/main" id="{5F6706DC-F4BF-4882-80DC-9AC9C02AC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40" name="WordArt 9">
          <a:extLst>
            <a:ext uri="{FF2B5EF4-FFF2-40B4-BE49-F238E27FC236}">
              <a16:creationId xmlns:a16="http://schemas.microsoft.com/office/drawing/2014/main" id="{D2A5AED4-E446-4C31-81EC-6A8BB490F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41" name="WordArt 11">
          <a:extLst>
            <a:ext uri="{FF2B5EF4-FFF2-40B4-BE49-F238E27FC236}">
              <a16:creationId xmlns:a16="http://schemas.microsoft.com/office/drawing/2014/main" id="{E80502F3-3F54-4D5D-8813-F86DFF260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" name="WordArt 9">
          <a:extLst>
            <a:ext uri="{FF2B5EF4-FFF2-40B4-BE49-F238E27FC236}">
              <a16:creationId xmlns:a16="http://schemas.microsoft.com/office/drawing/2014/main" id="{2DFDC247-9423-454F-BA23-5345C41A2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47" name="WordArt 11">
          <a:extLst>
            <a:ext uri="{FF2B5EF4-FFF2-40B4-BE49-F238E27FC236}">
              <a16:creationId xmlns:a16="http://schemas.microsoft.com/office/drawing/2014/main" id="{BA539632-3795-4363-A7D6-688490B18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8" name="WordArt 9">
          <a:extLst>
            <a:ext uri="{FF2B5EF4-FFF2-40B4-BE49-F238E27FC236}">
              <a16:creationId xmlns:a16="http://schemas.microsoft.com/office/drawing/2014/main" id="{CA477A10-1F0A-4E05-9898-A0463B61A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49" name="WordArt 11">
          <a:extLst>
            <a:ext uri="{FF2B5EF4-FFF2-40B4-BE49-F238E27FC236}">
              <a16:creationId xmlns:a16="http://schemas.microsoft.com/office/drawing/2014/main" id="{7312FE6E-9BC6-43FD-867D-3FFE16224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" name="WordArt 9">
          <a:extLst>
            <a:ext uri="{FF2B5EF4-FFF2-40B4-BE49-F238E27FC236}">
              <a16:creationId xmlns:a16="http://schemas.microsoft.com/office/drawing/2014/main" id="{4399436C-CCF4-4DF5-99A2-F91A43C7F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51" name="WordArt 11">
          <a:extLst>
            <a:ext uri="{FF2B5EF4-FFF2-40B4-BE49-F238E27FC236}">
              <a16:creationId xmlns:a16="http://schemas.microsoft.com/office/drawing/2014/main" id="{EAAB7772-21BD-495C-9D02-DE1FE941F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2" name="WordArt 9">
          <a:extLst>
            <a:ext uri="{FF2B5EF4-FFF2-40B4-BE49-F238E27FC236}">
              <a16:creationId xmlns:a16="http://schemas.microsoft.com/office/drawing/2014/main" id="{DFB5C864-A2A7-4205-AF48-6FEB9F28F8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53" name="WordArt 11">
          <a:extLst>
            <a:ext uri="{FF2B5EF4-FFF2-40B4-BE49-F238E27FC236}">
              <a16:creationId xmlns:a16="http://schemas.microsoft.com/office/drawing/2014/main" id="{1A413F3B-E0E6-4DCF-BE46-AEB6D4270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4" name="WordArt 9">
          <a:extLst>
            <a:ext uri="{FF2B5EF4-FFF2-40B4-BE49-F238E27FC236}">
              <a16:creationId xmlns:a16="http://schemas.microsoft.com/office/drawing/2014/main" id="{B8BF49DF-04C8-4D36-8CE8-C0A6C72970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55" name="WordArt 11">
          <a:extLst>
            <a:ext uri="{FF2B5EF4-FFF2-40B4-BE49-F238E27FC236}">
              <a16:creationId xmlns:a16="http://schemas.microsoft.com/office/drawing/2014/main" id="{4D09AA1F-1EE5-4660-8CB4-630A5F6BB4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6" name="WordArt 9">
          <a:extLst>
            <a:ext uri="{FF2B5EF4-FFF2-40B4-BE49-F238E27FC236}">
              <a16:creationId xmlns:a16="http://schemas.microsoft.com/office/drawing/2014/main" id="{9D72E880-6F1F-42E8-B926-F6F6E7AFE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57" name="WordArt 11">
          <a:extLst>
            <a:ext uri="{FF2B5EF4-FFF2-40B4-BE49-F238E27FC236}">
              <a16:creationId xmlns:a16="http://schemas.microsoft.com/office/drawing/2014/main" id="{66731A06-63EB-44A1-8D7C-302F8DB28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58" name="WordArt 9">
          <a:extLst>
            <a:ext uri="{FF2B5EF4-FFF2-40B4-BE49-F238E27FC236}">
              <a16:creationId xmlns:a16="http://schemas.microsoft.com/office/drawing/2014/main" id="{60EC7346-4666-46B9-9E97-874DAFECB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5B9E9FE4-808D-4014-9DB6-1A70352FB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60" name="WordArt 9">
          <a:extLst>
            <a:ext uri="{FF2B5EF4-FFF2-40B4-BE49-F238E27FC236}">
              <a16:creationId xmlns:a16="http://schemas.microsoft.com/office/drawing/2014/main" id="{A67E8BB6-B66B-483E-825F-7BB41E19E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61" name="WordArt 11">
          <a:extLst>
            <a:ext uri="{FF2B5EF4-FFF2-40B4-BE49-F238E27FC236}">
              <a16:creationId xmlns:a16="http://schemas.microsoft.com/office/drawing/2014/main" id="{929249AF-90D1-45A3-9E71-79EDA4D303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62" name="WordArt 9">
          <a:extLst>
            <a:ext uri="{FF2B5EF4-FFF2-40B4-BE49-F238E27FC236}">
              <a16:creationId xmlns:a16="http://schemas.microsoft.com/office/drawing/2014/main" id="{8DD835D9-4FC9-4A14-BFA9-DCB620765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63" name="WordArt 11">
          <a:extLst>
            <a:ext uri="{FF2B5EF4-FFF2-40B4-BE49-F238E27FC236}">
              <a16:creationId xmlns:a16="http://schemas.microsoft.com/office/drawing/2014/main" id="{6B9056C6-DB44-4820-A923-4AE367184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64" name="WordArt 9">
          <a:extLst>
            <a:ext uri="{FF2B5EF4-FFF2-40B4-BE49-F238E27FC236}">
              <a16:creationId xmlns:a16="http://schemas.microsoft.com/office/drawing/2014/main" id="{E3D3CFC6-8258-4DB9-B975-F643F85BA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65" name="WordArt 11">
          <a:extLst>
            <a:ext uri="{FF2B5EF4-FFF2-40B4-BE49-F238E27FC236}">
              <a16:creationId xmlns:a16="http://schemas.microsoft.com/office/drawing/2014/main" id="{2FE88D1D-275E-4FE3-B2A9-C25B245C7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66" name="WordArt 9">
          <a:extLst>
            <a:ext uri="{FF2B5EF4-FFF2-40B4-BE49-F238E27FC236}">
              <a16:creationId xmlns:a16="http://schemas.microsoft.com/office/drawing/2014/main" id="{AF694053-01FA-47CC-9834-C36EFE4A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67" name="WordArt 11">
          <a:extLst>
            <a:ext uri="{FF2B5EF4-FFF2-40B4-BE49-F238E27FC236}">
              <a16:creationId xmlns:a16="http://schemas.microsoft.com/office/drawing/2014/main" id="{724EA135-DD93-4D46-94AE-20B49AB33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68" name="WordArt 9">
          <a:extLst>
            <a:ext uri="{FF2B5EF4-FFF2-40B4-BE49-F238E27FC236}">
              <a16:creationId xmlns:a16="http://schemas.microsoft.com/office/drawing/2014/main" id="{ECF837EB-C8E6-49D9-8121-D80E7FC8D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669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69" name="WordArt 11">
          <a:extLst>
            <a:ext uri="{FF2B5EF4-FFF2-40B4-BE49-F238E27FC236}">
              <a16:creationId xmlns:a16="http://schemas.microsoft.com/office/drawing/2014/main" id="{0E319C6C-B6D5-45F8-84C3-840419480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4765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84" name="WordArt 9">
          <a:extLst>
            <a:ext uri="{FF2B5EF4-FFF2-40B4-BE49-F238E27FC236}">
              <a16:creationId xmlns:a16="http://schemas.microsoft.com/office/drawing/2014/main" id="{88167922-77FA-4EA3-B4EB-72B7FC021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85" name="WordArt 11">
          <a:extLst>
            <a:ext uri="{FF2B5EF4-FFF2-40B4-BE49-F238E27FC236}">
              <a16:creationId xmlns:a16="http://schemas.microsoft.com/office/drawing/2014/main" id="{BBB4B84B-0DAB-443F-8A77-3235F6C91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86" name="WordArt 9">
          <a:extLst>
            <a:ext uri="{FF2B5EF4-FFF2-40B4-BE49-F238E27FC236}">
              <a16:creationId xmlns:a16="http://schemas.microsoft.com/office/drawing/2014/main" id="{291B7830-6F91-4F90-A831-DB3AD4AEC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87" name="WordArt 11">
          <a:extLst>
            <a:ext uri="{FF2B5EF4-FFF2-40B4-BE49-F238E27FC236}">
              <a16:creationId xmlns:a16="http://schemas.microsoft.com/office/drawing/2014/main" id="{D4841397-8CF5-461A-9FF2-6BDCA541E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88" name="WordArt 9">
          <a:extLst>
            <a:ext uri="{FF2B5EF4-FFF2-40B4-BE49-F238E27FC236}">
              <a16:creationId xmlns:a16="http://schemas.microsoft.com/office/drawing/2014/main" id="{622BA66A-3012-4DD0-930A-0F92F16DD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89" name="WordArt 11">
          <a:extLst>
            <a:ext uri="{FF2B5EF4-FFF2-40B4-BE49-F238E27FC236}">
              <a16:creationId xmlns:a16="http://schemas.microsoft.com/office/drawing/2014/main" id="{9A11C870-AC49-4F45-933A-C3A22798D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0" name="WordArt 9">
          <a:extLst>
            <a:ext uri="{FF2B5EF4-FFF2-40B4-BE49-F238E27FC236}">
              <a16:creationId xmlns:a16="http://schemas.microsoft.com/office/drawing/2014/main" id="{DF80DA04-B12A-48C9-B918-B022F5D65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91" name="WordArt 11">
          <a:extLst>
            <a:ext uri="{FF2B5EF4-FFF2-40B4-BE49-F238E27FC236}">
              <a16:creationId xmlns:a16="http://schemas.microsoft.com/office/drawing/2014/main" id="{328443E3-F459-4CE4-98EE-4C714116A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" name="WordArt 9">
          <a:extLst>
            <a:ext uri="{FF2B5EF4-FFF2-40B4-BE49-F238E27FC236}">
              <a16:creationId xmlns:a16="http://schemas.microsoft.com/office/drawing/2014/main" id="{5F1A4ADA-F6DC-4894-8C69-18BBFDF35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93" name="WordArt 11">
          <a:extLst>
            <a:ext uri="{FF2B5EF4-FFF2-40B4-BE49-F238E27FC236}">
              <a16:creationId xmlns:a16="http://schemas.microsoft.com/office/drawing/2014/main" id="{1613F5FA-AEC6-4F05-B5F2-2A972A7B8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" name="WordArt 9">
          <a:extLst>
            <a:ext uri="{FF2B5EF4-FFF2-40B4-BE49-F238E27FC236}">
              <a16:creationId xmlns:a16="http://schemas.microsoft.com/office/drawing/2014/main" id="{2C60C83B-1ADF-4703-954F-1DB310393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95" name="WordArt 11">
          <a:extLst>
            <a:ext uri="{FF2B5EF4-FFF2-40B4-BE49-F238E27FC236}">
              <a16:creationId xmlns:a16="http://schemas.microsoft.com/office/drawing/2014/main" id="{963801BC-BB02-4363-A394-1E6D050C5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6" name="WordArt 9">
          <a:extLst>
            <a:ext uri="{FF2B5EF4-FFF2-40B4-BE49-F238E27FC236}">
              <a16:creationId xmlns:a16="http://schemas.microsoft.com/office/drawing/2014/main" id="{C6684536-E184-4CDA-A637-CD87C68D1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97" name="WordArt 11">
          <a:extLst>
            <a:ext uri="{FF2B5EF4-FFF2-40B4-BE49-F238E27FC236}">
              <a16:creationId xmlns:a16="http://schemas.microsoft.com/office/drawing/2014/main" id="{43ECC2E4-2508-49D5-8F6D-BE978CCC4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98" name="WordArt 9">
          <a:extLst>
            <a:ext uri="{FF2B5EF4-FFF2-40B4-BE49-F238E27FC236}">
              <a16:creationId xmlns:a16="http://schemas.microsoft.com/office/drawing/2014/main" id="{73971E29-AD27-41D7-A549-52EC2C4B13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99" name="WordArt 11">
          <a:extLst>
            <a:ext uri="{FF2B5EF4-FFF2-40B4-BE49-F238E27FC236}">
              <a16:creationId xmlns:a16="http://schemas.microsoft.com/office/drawing/2014/main" id="{04E2CA37-CF70-4B32-B487-A5677DD8B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100" name="WordArt 9">
          <a:extLst>
            <a:ext uri="{FF2B5EF4-FFF2-40B4-BE49-F238E27FC236}">
              <a16:creationId xmlns:a16="http://schemas.microsoft.com/office/drawing/2014/main" id="{AF2CCF9D-9181-4F4B-93A3-F69BA1EAB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101" name="WordArt 11">
          <a:extLst>
            <a:ext uri="{FF2B5EF4-FFF2-40B4-BE49-F238E27FC236}">
              <a16:creationId xmlns:a16="http://schemas.microsoft.com/office/drawing/2014/main" id="{F35AE70D-26E4-465E-A124-55DA96920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102" name="WordArt 9">
          <a:extLst>
            <a:ext uri="{FF2B5EF4-FFF2-40B4-BE49-F238E27FC236}">
              <a16:creationId xmlns:a16="http://schemas.microsoft.com/office/drawing/2014/main" id="{82BDC379-80EA-4B21-A272-6A248C5D4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103" name="WordArt 11">
          <a:extLst>
            <a:ext uri="{FF2B5EF4-FFF2-40B4-BE49-F238E27FC236}">
              <a16:creationId xmlns:a16="http://schemas.microsoft.com/office/drawing/2014/main" id="{C1CC703C-B5B1-4016-B6DE-BEA5112F0A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104" name="WordArt 9">
          <a:extLst>
            <a:ext uri="{FF2B5EF4-FFF2-40B4-BE49-F238E27FC236}">
              <a16:creationId xmlns:a16="http://schemas.microsoft.com/office/drawing/2014/main" id="{0348E32C-C173-4327-91F0-1B80F3D11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105" name="WordArt 11">
          <a:extLst>
            <a:ext uri="{FF2B5EF4-FFF2-40B4-BE49-F238E27FC236}">
              <a16:creationId xmlns:a16="http://schemas.microsoft.com/office/drawing/2014/main" id="{E175A8B8-9A70-4AFF-AEDD-4B5375C8E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106" name="WordArt 9">
          <a:extLst>
            <a:ext uri="{FF2B5EF4-FFF2-40B4-BE49-F238E27FC236}">
              <a16:creationId xmlns:a16="http://schemas.microsoft.com/office/drawing/2014/main" id="{0D68EA93-0D6A-46E3-B094-0E759A9B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B4AEFF86-541A-4038-89F4-4A19D55F1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108" name="WordArt 9">
          <a:extLst>
            <a:ext uri="{FF2B5EF4-FFF2-40B4-BE49-F238E27FC236}">
              <a16:creationId xmlns:a16="http://schemas.microsoft.com/office/drawing/2014/main" id="{1637B0CE-32C7-4634-99CA-18B4E8AF5A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109" name="WordArt 11">
          <a:extLst>
            <a:ext uri="{FF2B5EF4-FFF2-40B4-BE49-F238E27FC236}">
              <a16:creationId xmlns:a16="http://schemas.microsoft.com/office/drawing/2014/main" id="{4CB2C511-B708-4598-9035-6472AFF2B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110" name="WordArt 9">
          <a:extLst>
            <a:ext uri="{FF2B5EF4-FFF2-40B4-BE49-F238E27FC236}">
              <a16:creationId xmlns:a16="http://schemas.microsoft.com/office/drawing/2014/main" id="{BFBD9D15-8FE8-443E-BDEB-6427DA61D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383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111" name="WordArt 11">
          <a:extLst>
            <a:ext uri="{FF2B5EF4-FFF2-40B4-BE49-F238E27FC236}">
              <a16:creationId xmlns:a16="http://schemas.microsoft.com/office/drawing/2014/main" id="{D9377A4C-2FD4-436F-BD82-FB3480B4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6478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40" name="WordArt 9">
          <a:extLst>
            <a:ext uri="{FF2B5EF4-FFF2-40B4-BE49-F238E27FC236}">
              <a16:creationId xmlns:a16="http://schemas.microsoft.com/office/drawing/2014/main" id="{E4B5084E-AAD8-4DE2-8945-6A6D14DF6B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41" name="WordArt 11">
          <a:extLst>
            <a:ext uri="{FF2B5EF4-FFF2-40B4-BE49-F238E27FC236}">
              <a16:creationId xmlns:a16="http://schemas.microsoft.com/office/drawing/2014/main" id="{1D8FEE51-1B0D-4264-B92E-0BAF4144A9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42" name="WordArt 9">
          <a:extLst>
            <a:ext uri="{FF2B5EF4-FFF2-40B4-BE49-F238E27FC236}">
              <a16:creationId xmlns:a16="http://schemas.microsoft.com/office/drawing/2014/main" id="{273DA0E7-6260-4542-B7B4-9B6604F8C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43" name="WordArt 11">
          <a:extLst>
            <a:ext uri="{FF2B5EF4-FFF2-40B4-BE49-F238E27FC236}">
              <a16:creationId xmlns:a16="http://schemas.microsoft.com/office/drawing/2014/main" id="{32E54B7B-A009-4A7B-B9A7-1EF33A5A3F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44" name="WordArt 9">
          <a:extLst>
            <a:ext uri="{FF2B5EF4-FFF2-40B4-BE49-F238E27FC236}">
              <a16:creationId xmlns:a16="http://schemas.microsoft.com/office/drawing/2014/main" id="{6A46A196-727D-4F56-9664-367418B1C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45" name="WordArt 11">
          <a:extLst>
            <a:ext uri="{FF2B5EF4-FFF2-40B4-BE49-F238E27FC236}">
              <a16:creationId xmlns:a16="http://schemas.microsoft.com/office/drawing/2014/main" id="{8BE55DEA-20EE-40DE-87A5-E608F91F40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46" name="WordArt 9">
          <a:extLst>
            <a:ext uri="{FF2B5EF4-FFF2-40B4-BE49-F238E27FC236}">
              <a16:creationId xmlns:a16="http://schemas.microsoft.com/office/drawing/2014/main" id="{7BE20B71-47E6-45C9-AC96-7EB3711E86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47" name="WordArt 11">
          <a:extLst>
            <a:ext uri="{FF2B5EF4-FFF2-40B4-BE49-F238E27FC236}">
              <a16:creationId xmlns:a16="http://schemas.microsoft.com/office/drawing/2014/main" id="{C66CF1A7-6DF8-4433-A171-8FFA970B4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48" name="WordArt 9">
          <a:extLst>
            <a:ext uri="{FF2B5EF4-FFF2-40B4-BE49-F238E27FC236}">
              <a16:creationId xmlns:a16="http://schemas.microsoft.com/office/drawing/2014/main" id="{6E1D927D-702E-4A63-8D27-5B85DDB65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49" name="WordArt 11">
          <a:extLst>
            <a:ext uri="{FF2B5EF4-FFF2-40B4-BE49-F238E27FC236}">
              <a16:creationId xmlns:a16="http://schemas.microsoft.com/office/drawing/2014/main" id="{EBAAE289-025B-4D0A-9DCD-93279C006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50" name="WordArt 9">
          <a:extLst>
            <a:ext uri="{FF2B5EF4-FFF2-40B4-BE49-F238E27FC236}">
              <a16:creationId xmlns:a16="http://schemas.microsoft.com/office/drawing/2014/main" id="{707644C4-3AD3-45F1-9332-0FD9A3941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51" name="WordArt 11">
          <a:extLst>
            <a:ext uri="{FF2B5EF4-FFF2-40B4-BE49-F238E27FC236}">
              <a16:creationId xmlns:a16="http://schemas.microsoft.com/office/drawing/2014/main" id="{408CA854-5F7F-47D6-AF42-EBA74075D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52" name="WordArt 9">
          <a:extLst>
            <a:ext uri="{FF2B5EF4-FFF2-40B4-BE49-F238E27FC236}">
              <a16:creationId xmlns:a16="http://schemas.microsoft.com/office/drawing/2014/main" id="{00CEC269-C1D8-4AC2-BE5B-B66426BDC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153" name="WordArt 11">
          <a:extLst>
            <a:ext uri="{FF2B5EF4-FFF2-40B4-BE49-F238E27FC236}">
              <a16:creationId xmlns:a16="http://schemas.microsoft.com/office/drawing/2014/main" id="{1D63B848-007E-4B23-B44B-7F92B7659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4" name="WordArt 9">
          <a:extLst>
            <a:ext uri="{FF2B5EF4-FFF2-40B4-BE49-F238E27FC236}">
              <a16:creationId xmlns:a16="http://schemas.microsoft.com/office/drawing/2014/main" id="{B2A39FEF-26B7-471D-AB9F-EE87584C0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55" name="WordArt 11">
          <a:extLst>
            <a:ext uri="{FF2B5EF4-FFF2-40B4-BE49-F238E27FC236}">
              <a16:creationId xmlns:a16="http://schemas.microsoft.com/office/drawing/2014/main" id="{B1CBA60D-6D08-4405-BA59-97D1BC3F9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6" name="WordArt 9">
          <a:extLst>
            <a:ext uri="{FF2B5EF4-FFF2-40B4-BE49-F238E27FC236}">
              <a16:creationId xmlns:a16="http://schemas.microsoft.com/office/drawing/2014/main" id="{EE1B3BC4-ACAC-4543-A040-E05566F73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57" name="WordArt 11">
          <a:extLst>
            <a:ext uri="{FF2B5EF4-FFF2-40B4-BE49-F238E27FC236}">
              <a16:creationId xmlns:a16="http://schemas.microsoft.com/office/drawing/2014/main" id="{22F717F7-4FCB-4E7D-8EF7-3D27786C6D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8" name="WordArt 9">
          <a:extLst>
            <a:ext uri="{FF2B5EF4-FFF2-40B4-BE49-F238E27FC236}">
              <a16:creationId xmlns:a16="http://schemas.microsoft.com/office/drawing/2014/main" id="{DA6689CE-FFBF-4C0E-B91E-683348365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59" name="WordArt 11">
          <a:extLst>
            <a:ext uri="{FF2B5EF4-FFF2-40B4-BE49-F238E27FC236}">
              <a16:creationId xmlns:a16="http://schemas.microsoft.com/office/drawing/2014/main" id="{A6C1FCFE-2B21-4E06-B1A0-70D607E60E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60" name="WordArt 9">
          <a:extLst>
            <a:ext uri="{FF2B5EF4-FFF2-40B4-BE49-F238E27FC236}">
              <a16:creationId xmlns:a16="http://schemas.microsoft.com/office/drawing/2014/main" id="{7AA83D6F-ABF6-4BE6-8D72-607959FFC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61" name="WordArt 11">
          <a:extLst>
            <a:ext uri="{FF2B5EF4-FFF2-40B4-BE49-F238E27FC236}">
              <a16:creationId xmlns:a16="http://schemas.microsoft.com/office/drawing/2014/main" id="{E722053C-DCE5-4422-9FFB-A1D30FACA5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62" name="WordArt 9">
          <a:extLst>
            <a:ext uri="{FF2B5EF4-FFF2-40B4-BE49-F238E27FC236}">
              <a16:creationId xmlns:a16="http://schemas.microsoft.com/office/drawing/2014/main" id="{4BF77FD7-2D43-4951-8F16-E3738E6C0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63" name="WordArt 11">
          <a:extLst>
            <a:ext uri="{FF2B5EF4-FFF2-40B4-BE49-F238E27FC236}">
              <a16:creationId xmlns:a16="http://schemas.microsoft.com/office/drawing/2014/main" id="{943FA081-F4F7-4776-A712-213CCD9917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64" name="WordArt 9">
          <a:extLst>
            <a:ext uri="{FF2B5EF4-FFF2-40B4-BE49-F238E27FC236}">
              <a16:creationId xmlns:a16="http://schemas.microsoft.com/office/drawing/2014/main" id="{142D6B7F-933A-47C1-8B9A-C3CAB1AF2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65" name="WordArt 11">
          <a:extLst>
            <a:ext uri="{FF2B5EF4-FFF2-40B4-BE49-F238E27FC236}">
              <a16:creationId xmlns:a16="http://schemas.microsoft.com/office/drawing/2014/main" id="{69AB377C-D39C-4AD3-8BE2-DC7B5BC3D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66" name="WordArt 9">
          <a:extLst>
            <a:ext uri="{FF2B5EF4-FFF2-40B4-BE49-F238E27FC236}">
              <a16:creationId xmlns:a16="http://schemas.microsoft.com/office/drawing/2014/main" id="{28710521-7297-477A-8905-FED359486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49530</xdr:rowOff>
    </xdr:from>
    <xdr:to>
      <xdr:col>5</xdr:col>
      <xdr:colOff>0</xdr:colOff>
      <xdr:row>9</xdr:row>
      <xdr:rowOff>234398</xdr:rowOff>
    </xdr:to>
    <xdr:sp macro="" textlink="">
      <xdr:nvSpPr>
        <xdr:cNvPr id="167" name="WordArt 11">
          <a:extLst>
            <a:ext uri="{FF2B5EF4-FFF2-40B4-BE49-F238E27FC236}">
              <a16:creationId xmlns:a16="http://schemas.microsoft.com/office/drawing/2014/main" id="{E6788035-BDE2-4481-B8D4-0AE9EB0137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68" name="WordArt 9">
          <a:extLst>
            <a:ext uri="{FF2B5EF4-FFF2-40B4-BE49-F238E27FC236}">
              <a16:creationId xmlns:a16="http://schemas.microsoft.com/office/drawing/2014/main" id="{2AB530C4-FE43-4DCC-9DEB-640C0804F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69" name="WordArt 11">
          <a:extLst>
            <a:ext uri="{FF2B5EF4-FFF2-40B4-BE49-F238E27FC236}">
              <a16:creationId xmlns:a16="http://schemas.microsoft.com/office/drawing/2014/main" id="{B226F940-71BE-42A0-A9B7-AA10A97E5D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0" name="WordArt 9">
          <a:extLst>
            <a:ext uri="{FF2B5EF4-FFF2-40B4-BE49-F238E27FC236}">
              <a16:creationId xmlns:a16="http://schemas.microsoft.com/office/drawing/2014/main" id="{1449C04B-7442-4ED9-A643-B0A8BFEF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1" name="WordArt 11">
          <a:extLst>
            <a:ext uri="{FF2B5EF4-FFF2-40B4-BE49-F238E27FC236}">
              <a16:creationId xmlns:a16="http://schemas.microsoft.com/office/drawing/2014/main" id="{8AB010D4-3287-4811-809A-E0F4ACBFB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2" name="WordArt 9">
          <a:extLst>
            <a:ext uri="{FF2B5EF4-FFF2-40B4-BE49-F238E27FC236}">
              <a16:creationId xmlns:a16="http://schemas.microsoft.com/office/drawing/2014/main" id="{D385F861-1436-43C3-9C89-0DF0BC2A8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3" name="WordArt 11">
          <a:extLst>
            <a:ext uri="{FF2B5EF4-FFF2-40B4-BE49-F238E27FC236}">
              <a16:creationId xmlns:a16="http://schemas.microsoft.com/office/drawing/2014/main" id="{805E20CE-BAE1-4267-BA40-DABAB6146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4" name="WordArt 9">
          <a:extLst>
            <a:ext uri="{FF2B5EF4-FFF2-40B4-BE49-F238E27FC236}">
              <a16:creationId xmlns:a16="http://schemas.microsoft.com/office/drawing/2014/main" id="{F8BBCDED-9980-4589-878C-69C1A0D1A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5" name="WordArt 11">
          <a:extLst>
            <a:ext uri="{FF2B5EF4-FFF2-40B4-BE49-F238E27FC236}">
              <a16:creationId xmlns:a16="http://schemas.microsoft.com/office/drawing/2014/main" id="{F0983308-B36E-4454-B572-B404AF78B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6" name="WordArt 9">
          <a:extLst>
            <a:ext uri="{FF2B5EF4-FFF2-40B4-BE49-F238E27FC236}">
              <a16:creationId xmlns:a16="http://schemas.microsoft.com/office/drawing/2014/main" id="{01454D73-79D5-47DB-A259-E4EF28738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8961C87E-A03C-4B5D-A54B-6A6B22806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8" name="WordArt 9">
          <a:extLst>
            <a:ext uri="{FF2B5EF4-FFF2-40B4-BE49-F238E27FC236}">
              <a16:creationId xmlns:a16="http://schemas.microsoft.com/office/drawing/2014/main" id="{13D442FF-0CF7-420F-98E7-00FC85F33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79" name="WordArt 11">
          <a:extLst>
            <a:ext uri="{FF2B5EF4-FFF2-40B4-BE49-F238E27FC236}">
              <a16:creationId xmlns:a16="http://schemas.microsoft.com/office/drawing/2014/main" id="{474B5647-6541-46E0-BD8D-0F6C9D216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0" name="WordArt 9">
          <a:extLst>
            <a:ext uri="{FF2B5EF4-FFF2-40B4-BE49-F238E27FC236}">
              <a16:creationId xmlns:a16="http://schemas.microsoft.com/office/drawing/2014/main" id="{AA330062-07A7-456B-98A4-6858B2217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1" name="WordArt 11">
          <a:extLst>
            <a:ext uri="{FF2B5EF4-FFF2-40B4-BE49-F238E27FC236}">
              <a16:creationId xmlns:a16="http://schemas.microsoft.com/office/drawing/2014/main" id="{1DC643BA-9B31-4D60-B48C-66191DE1A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2" name="WordArt 9">
          <a:extLst>
            <a:ext uri="{FF2B5EF4-FFF2-40B4-BE49-F238E27FC236}">
              <a16:creationId xmlns:a16="http://schemas.microsoft.com/office/drawing/2014/main" id="{F9DB92B6-4AC2-4246-B548-48AB3C368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3" name="WordArt 11">
          <a:extLst>
            <a:ext uri="{FF2B5EF4-FFF2-40B4-BE49-F238E27FC236}">
              <a16:creationId xmlns:a16="http://schemas.microsoft.com/office/drawing/2014/main" id="{A4B5DC1B-59AA-46D7-9FE4-D1B0EF424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4" name="WordArt 9">
          <a:extLst>
            <a:ext uri="{FF2B5EF4-FFF2-40B4-BE49-F238E27FC236}">
              <a16:creationId xmlns:a16="http://schemas.microsoft.com/office/drawing/2014/main" id="{5EA93DC0-A4E2-4594-8172-996EB8888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5" name="WordArt 11">
          <a:extLst>
            <a:ext uri="{FF2B5EF4-FFF2-40B4-BE49-F238E27FC236}">
              <a16:creationId xmlns:a16="http://schemas.microsoft.com/office/drawing/2014/main" id="{F9DDB966-0CE8-4D74-B1A6-613637E91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6" name="WordArt 9">
          <a:extLst>
            <a:ext uri="{FF2B5EF4-FFF2-40B4-BE49-F238E27FC236}">
              <a16:creationId xmlns:a16="http://schemas.microsoft.com/office/drawing/2014/main" id="{BAFB8E4F-309C-4CED-AE76-98F488FA8D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7104F2C0-D070-4684-9688-AAD43F7B8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8" name="WordArt 9">
          <a:extLst>
            <a:ext uri="{FF2B5EF4-FFF2-40B4-BE49-F238E27FC236}">
              <a16:creationId xmlns:a16="http://schemas.microsoft.com/office/drawing/2014/main" id="{B284EC2D-55AB-4193-96DC-1C26F06739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89" name="WordArt 11">
          <a:extLst>
            <a:ext uri="{FF2B5EF4-FFF2-40B4-BE49-F238E27FC236}">
              <a16:creationId xmlns:a16="http://schemas.microsoft.com/office/drawing/2014/main" id="{46A7B41A-3701-4EBB-993C-EFF532222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90" name="WordArt 9">
          <a:extLst>
            <a:ext uri="{FF2B5EF4-FFF2-40B4-BE49-F238E27FC236}">
              <a16:creationId xmlns:a16="http://schemas.microsoft.com/office/drawing/2014/main" id="{63A0C130-5AF8-43DD-B4F3-4F4D29D57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91" name="WordArt 11">
          <a:extLst>
            <a:ext uri="{FF2B5EF4-FFF2-40B4-BE49-F238E27FC236}">
              <a16:creationId xmlns:a16="http://schemas.microsoft.com/office/drawing/2014/main" id="{FED8D0A3-090F-4229-81B2-68801C136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92" name="WordArt 9">
          <a:extLst>
            <a:ext uri="{FF2B5EF4-FFF2-40B4-BE49-F238E27FC236}">
              <a16:creationId xmlns:a16="http://schemas.microsoft.com/office/drawing/2014/main" id="{2DACF782-72D6-43AB-A277-7F166E6EC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93" name="WordArt 11">
          <a:extLst>
            <a:ext uri="{FF2B5EF4-FFF2-40B4-BE49-F238E27FC236}">
              <a16:creationId xmlns:a16="http://schemas.microsoft.com/office/drawing/2014/main" id="{EA8B5AB1-D7D8-4F77-B7E8-7E503151E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971800"/>
          <a:ext cx="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7</xdr:col>
      <xdr:colOff>560066</xdr:colOff>
      <xdr:row>4</xdr:row>
      <xdr:rowOff>7793</xdr:rowOff>
    </xdr:to>
    <xdr:sp macro="" textlink="">
      <xdr:nvSpPr>
        <xdr:cNvPr id="1082" name="WordArt 7">
          <a:extLst>
            <a:ext uri="{FF2B5EF4-FFF2-40B4-BE49-F238E27FC236}">
              <a16:creationId xmlns:a16="http://schemas.microsoft.com/office/drawing/2014/main" id="{AF135890-6E75-4776-A38B-745596FA7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47625"/>
          <a:ext cx="6515100" cy="49356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Mēneša Amatieru</a:t>
          </a:r>
          <a:r>
            <a:rPr lang="lv-LV" sz="3600" kern="10" spc="0" baseline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 </a:t>
          </a:r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Čempions</a:t>
          </a:r>
          <a:endParaRPr lang="ru-RU" sz="3600" kern="10" spc="0">
            <a:ln w="15875">
              <a:solidFill>
                <a:srgbClr val="000000"/>
              </a:solidFill>
              <a:round/>
              <a:headEnd/>
              <a:tailEnd/>
            </a:ln>
            <a:solidFill>
              <a:srgbClr val="0066CC"/>
            </a:solidFill>
            <a:effectLst>
              <a:outerShdw sy="50000" kx="-2453608" rotWithShape="0">
                <a:srgbClr val="808080"/>
              </a:outerShdw>
            </a:effectLst>
            <a:latin typeface="Impact"/>
          </a:endParaRP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2</xdr:col>
      <xdr:colOff>594535</xdr:colOff>
      <xdr:row>7</xdr:row>
      <xdr:rowOff>74468</xdr:rowOff>
    </xdr:to>
    <xdr:sp macro="" textlink="">
      <xdr:nvSpPr>
        <xdr:cNvPr id="1083" name="WordArt 8">
          <a:extLst>
            <a:ext uri="{FF2B5EF4-FFF2-40B4-BE49-F238E27FC236}">
              <a16:creationId xmlns:a16="http://schemas.microsoft.com/office/drawing/2014/main" id="{709230AB-248E-4997-8AE1-2672B576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9600" y="695325"/>
          <a:ext cx="3208194" cy="3983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Last</a:t>
          </a:r>
          <a:r>
            <a:rPr lang="lv-LV" sz="3600" kern="10" spc="0" baseline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 Chance</a:t>
          </a:r>
          <a:endParaRPr lang="ru-RU" sz="3600" kern="10" spc="0">
            <a:ln w="15875">
              <a:solidFill>
                <a:srgbClr val="000000"/>
              </a:solidFill>
              <a:round/>
              <a:headEnd/>
              <a:tailEnd/>
            </a:ln>
            <a:solidFill>
              <a:srgbClr val="FF0000"/>
            </a:solidFill>
            <a:effectLst>
              <a:outerShdw sy="50000" kx="-2453608" rotWithShape="0">
                <a:srgbClr val="808080"/>
              </a:outerShdw>
            </a:effectLst>
            <a:latin typeface="Impact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50" name="WordArt 9">
          <a:extLst>
            <a:ext uri="{FF2B5EF4-FFF2-40B4-BE49-F238E27FC236}">
              <a16:creationId xmlns:a16="http://schemas.microsoft.com/office/drawing/2014/main" id="{D79D5D2F-6D48-4719-B6E0-27A730DE9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51" name="WordArt 11">
          <a:extLst>
            <a:ext uri="{FF2B5EF4-FFF2-40B4-BE49-F238E27FC236}">
              <a16:creationId xmlns:a16="http://schemas.microsoft.com/office/drawing/2014/main" id="{E0DD264F-3222-4348-B325-FE5698B2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52" name="WordArt 9">
          <a:extLst>
            <a:ext uri="{FF2B5EF4-FFF2-40B4-BE49-F238E27FC236}">
              <a16:creationId xmlns:a16="http://schemas.microsoft.com/office/drawing/2014/main" id="{66724E26-223E-4519-970C-14F7E451B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53" name="WordArt 11">
          <a:extLst>
            <a:ext uri="{FF2B5EF4-FFF2-40B4-BE49-F238E27FC236}">
              <a16:creationId xmlns:a16="http://schemas.microsoft.com/office/drawing/2014/main" id="{037A54AD-361E-49A3-9A64-CF0DA6286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54" name="WordArt 9">
          <a:extLst>
            <a:ext uri="{FF2B5EF4-FFF2-40B4-BE49-F238E27FC236}">
              <a16:creationId xmlns:a16="http://schemas.microsoft.com/office/drawing/2014/main" id="{97330C5B-5F5C-47F8-9515-0D765AEA2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55" name="WordArt 11">
          <a:extLst>
            <a:ext uri="{FF2B5EF4-FFF2-40B4-BE49-F238E27FC236}">
              <a16:creationId xmlns:a16="http://schemas.microsoft.com/office/drawing/2014/main" id="{FF507267-355C-4E45-8F48-83AC59A26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70" name="WordArt 9">
          <a:extLst>
            <a:ext uri="{FF2B5EF4-FFF2-40B4-BE49-F238E27FC236}">
              <a16:creationId xmlns:a16="http://schemas.microsoft.com/office/drawing/2014/main" id="{37DFEB51-D3AF-4A28-8D1F-62045B93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679CA60A-B7D5-41AA-877A-575627A46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72" name="WordArt 9">
          <a:extLst>
            <a:ext uri="{FF2B5EF4-FFF2-40B4-BE49-F238E27FC236}">
              <a16:creationId xmlns:a16="http://schemas.microsoft.com/office/drawing/2014/main" id="{0417DFDA-6532-4EDC-A1EC-B382DB49C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73" name="WordArt 11">
          <a:extLst>
            <a:ext uri="{FF2B5EF4-FFF2-40B4-BE49-F238E27FC236}">
              <a16:creationId xmlns:a16="http://schemas.microsoft.com/office/drawing/2014/main" id="{17B7F144-3E84-4A4B-8A1A-FA40D45C1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74" name="WordArt 9">
          <a:extLst>
            <a:ext uri="{FF2B5EF4-FFF2-40B4-BE49-F238E27FC236}">
              <a16:creationId xmlns:a16="http://schemas.microsoft.com/office/drawing/2014/main" id="{5689ECA1-DCAF-4065-9420-3F544540B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75" name="WordArt 11">
          <a:extLst>
            <a:ext uri="{FF2B5EF4-FFF2-40B4-BE49-F238E27FC236}">
              <a16:creationId xmlns:a16="http://schemas.microsoft.com/office/drawing/2014/main" id="{05924659-6BF2-4F30-9653-D9993CD53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276" name="WordArt 9">
          <a:extLst>
            <a:ext uri="{FF2B5EF4-FFF2-40B4-BE49-F238E27FC236}">
              <a16:creationId xmlns:a16="http://schemas.microsoft.com/office/drawing/2014/main" id="{03344302-AA8F-4D00-BEE5-1E401688C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49530</xdr:rowOff>
    </xdr:from>
    <xdr:to>
      <xdr:col>5</xdr:col>
      <xdr:colOff>0</xdr:colOff>
      <xdr:row>10</xdr:row>
      <xdr:rowOff>234398</xdr:rowOff>
    </xdr:to>
    <xdr:sp macro="" textlink="">
      <xdr:nvSpPr>
        <xdr:cNvPr id="277" name="WordArt 11">
          <a:extLst>
            <a:ext uri="{FF2B5EF4-FFF2-40B4-BE49-F238E27FC236}">
              <a16:creationId xmlns:a16="http://schemas.microsoft.com/office/drawing/2014/main" id="{BC6970FB-9C91-462E-BE4C-D6E047EEA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8" name="WordArt 9">
          <a:extLst>
            <a:ext uri="{FF2B5EF4-FFF2-40B4-BE49-F238E27FC236}">
              <a16:creationId xmlns:a16="http://schemas.microsoft.com/office/drawing/2014/main" id="{3D13AD11-B3BC-42CB-B529-8210B2CDA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79" name="WordArt 11">
          <a:extLst>
            <a:ext uri="{FF2B5EF4-FFF2-40B4-BE49-F238E27FC236}">
              <a16:creationId xmlns:a16="http://schemas.microsoft.com/office/drawing/2014/main" id="{E3BAEA5D-6C85-4106-896B-0B92A30AE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0" name="WordArt 9">
          <a:extLst>
            <a:ext uri="{FF2B5EF4-FFF2-40B4-BE49-F238E27FC236}">
              <a16:creationId xmlns:a16="http://schemas.microsoft.com/office/drawing/2014/main" id="{BB0D7CC0-F030-4A00-BAF5-598404DF4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81" name="WordArt 11">
          <a:extLst>
            <a:ext uri="{FF2B5EF4-FFF2-40B4-BE49-F238E27FC236}">
              <a16:creationId xmlns:a16="http://schemas.microsoft.com/office/drawing/2014/main" id="{591850C2-73F7-48A0-8E30-F6AF0E8422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2" name="WordArt 9">
          <a:extLst>
            <a:ext uri="{FF2B5EF4-FFF2-40B4-BE49-F238E27FC236}">
              <a16:creationId xmlns:a16="http://schemas.microsoft.com/office/drawing/2014/main" id="{9B3BFDB4-7FCC-478E-95CA-AED59753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9746C686-0144-42B4-83C0-012FD2FF9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4" name="WordArt 9">
          <a:extLst>
            <a:ext uri="{FF2B5EF4-FFF2-40B4-BE49-F238E27FC236}">
              <a16:creationId xmlns:a16="http://schemas.microsoft.com/office/drawing/2014/main" id="{C21BFE91-211E-461E-9633-E7969793EB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85" name="WordArt 11">
          <a:extLst>
            <a:ext uri="{FF2B5EF4-FFF2-40B4-BE49-F238E27FC236}">
              <a16:creationId xmlns:a16="http://schemas.microsoft.com/office/drawing/2014/main" id="{54781CDA-C98B-4E35-8CDF-1FD6C65ED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6" name="WordArt 9">
          <a:extLst>
            <a:ext uri="{FF2B5EF4-FFF2-40B4-BE49-F238E27FC236}">
              <a16:creationId xmlns:a16="http://schemas.microsoft.com/office/drawing/2014/main" id="{71BD6E68-2CA1-4266-B522-64F0C8892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87" name="WordArt 11">
          <a:extLst>
            <a:ext uri="{FF2B5EF4-FFF2-40B4-BE49-F238E27FC236}">
              <a16:creationId xmlns:a16="http://schemas.microsoft.com/office/drawing/2014/main" id="{97548273-08FA-4D5D-8D1F-032FE71CD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8" name="WordArt 9">
          <a:extLst>
            <a:ext uri="{FF2B5EF4-FFF2-40B4-BE49-F238E27FC236}">
              <a16:creationId xmlns:a16="http://schemas.microsoft.com/office/drawing/2014/main" id="{6C957EDF-97B8-4F8E-9F09-D3EBF29DC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89" name="WordArt 11">
          <a:extLst>
            <a:ext uri="{FF2B5EF4-FFF2-40B4-BE49-F238E27FC236}">
              <a16:creationId xmlns:a16="http://schemas.microsoft.com/office/drawing/2014/main" id="{BC5F773C-6E36-46F1-8ADD-AF063C43F5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90" name="WordArt 9">
          <a:extLst>
            <a:ext uri="{FF2B5EF4-FFF2-40B4-BE49-F238E27FC236}">
              <a16:creationId xmlns:a16="http://schemas.microsoft.com/office/drawing/2014/main" id="{3722299F-5D2A-4084-A02D-7EF8FE433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49530</xdr:rowOff>
    </xdr:from>
    <xdr:to>
      <xdr:col>5</xdr:col>
      <xdr:colOff>0</xdr:colOff>
      <xdr:row>11</xdr:row>
      <xdr:rowOff>234398</xdr:rowOff>
    </xdr:to>
    <xdr:sp macro="" textlink="">
      <xdr:nvSpPr>
        <xdr:cNvPr id="291" name="WordArt 11">
          <a:extLst>
            <a:ext uri="{FF2B5EF4-FFF2-40B4-BE49-F238E27FC236}">
              <a16:creationId xmlns:a16="http://schemas.microsoft.com/office/drawing/2014/main" id="{5646F052-EAA8-4F89-9494-E502DAE5C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292" name="WordArt 9">
          <a:extLst>
            <a:ext uri="{FF2B5EF4-FFF2-40B4-BE49-F238E27FC236}">
              <a16:creationId xmlns:a16="http://schemas.microsoft.com/office/drawing/2014/main" id="{99224E7B-4EDF-4E44-8EC3-62E37979A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293" name="WordArt 11">
          <a:extLst>
            <a:ext uri="{FF2B5EF4-FFF2-40B4-BE49-F238E27FC236}">
              <a16:creationId xmlns:a16="http://schemas.microsoft.com/office/drawing/2014/main" id="{5D1F1C35-C01B-448E-8C18-B30E0C694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294" name="WordArt 9">
          <a:extLst>
            <a:ext uri="{FF2B5EF4-FFF2-40B4-BE49-F238E27FC236}">
              <a16:creationId xmlns:a16="http://schemas.microsoft.com/office/drawing/2014/main" id="{30D0F69C-C81B-4A28-BEFE-BEB459266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295" name="WordArt 11">
          <a:extLst>
            <a:ext uri="{FF2B5EF4-FFF2-40B4-BE49-F238E27FC236}">
              <a16:creationId xmlns:a16="http://schemas.microsoft.com/office/drawing/2014/main" id="{D533E2F8-1113-4852-8BBA-C792D0AE6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296" name="WordArt 9">
          <a:extLst>
            <a:ext uri="{FF2B5EF4-FFF2-40B4-BE49-F238E27FC236}">
              <a16:creationId xmlns:a16="http://schemas.microsoft.com/office/drawing/2014/main" id="{15592436-84D3-43EB-8915-22358C1DF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297" name="WordArt 11">
          <a:extLst>
            <a:ext uri="{FF2B5EF4-FFF2-40B4-BE49-F238E27FC236}">
              <a16:creationId xmlns:a16="http://schemas.microsoft.com/office/drawing/2014/main" id="{24584321-5B1A-4841-8EFA-84493C000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298" name="WordArt 9">
          <a:extLst>
            <a:ext uri="{FF2B5EF4-FFF2-40B4-BE49-F238E27FC236}">
              <a16:creationId xmlns:a16="http://schemas.microsoft.com/office/drawing/2014/main" id="{D19B5853-0A5F-48EB-9EF6-BA008B74F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299" name="WordArt 11">
          <a:extLst>
            <a:ext uri="{FF2B5EF4-FFF2-40B4-BE49-F238E27FC236}">
              <a16:creationId xmlns:a16="http://schemas.microsoft.com/office/drawing/2014/main" id="{98B268B6-81A4-4F0F-9ECC-2AE0FA719A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00" name="WordArt 9">
          <a:extLst>
            <a:ext uri="{FF2B5EF4-FFF2-40B4-BE49-F238E27FC236}">
              <a16:creationId xmlns:a16="http://schemas.microsoft.com/office/drawing/2014/main" id="{ADB0741E-E2D9-4402-98F6-23D297003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301" name="WordArt 11">
          <a:extLst>
            <a:ext uri="{FF2B5EF4-FFF2-40B4-BE49-F238E27FC236}">
              <a16:creationId xmlns:a16="http://schemas.microsoft.com/office/drawing/2014/main" id="{5A7FC040-04EB-442A-B29E-3D7B14507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02" name="WordArt 9">
          <a:extLst>
            <a:ext uri="{FF2B5EF4-FFF2-40B4-BE49-F238E27FC236}">
              <a16:creationId xmlns:a16="http://schemas.microsoft.com/office/drawing/2014/main" id="{1C9EBA88-3FC1-4E2C-9ABC-3EFEC035F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303" name="WordArt 11">
          <a:extLst>
            <a:ext uri="{FF2B5EF4-FFF2-40B4-BE49-F238E27FC236}">
              <a16:creationId xmlns:a16="http://schemas.microsoft.com/office/drawing/2014/main" id="{CDB321B4-98C3-43CB-AC2F-28BA43E1D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04" name="WordArt 9">
          <a:extLst>
            <a:ext uri="{FF2B5EF4-FFF2-40B4-BE49-F238E27FC236}">
              <a16:creationId xmlns:a16="http://schemas.microsoft.com/office/drawing/2014/main" id="{DE041766-4877-4615-8EBB-D3EEE47CD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49530</xdr:rowOff>
    </xdr:from>
    <xdr:to>
      <xdr:col>5</xdr:col>
      <xdr:colOff>0</xdr:colOff>
      <xdr:row>12</xdr:row>
      <xdr:rowOff>234398</xdr:rowOff>
    </xdr:to>
    <xdr:sp macro="" textlink="">
      <xdr:nvSpPr>
        <xdr:cNvPr id="305" name="WordArt 11">
          <a:extLst>
            <a:ext uri="{FF2B5EF4-FFF2-40B4-BE49-F238E27FC236}">
              <a16:creationId xmlns:a16="http://schemas.microsoft.com/office/drawing/2014/main" id="{F96407F4-A7E9-4C3E-B8B9-333EC4DEF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06" name="WordArt 9">
          <a:extLst>
            <a:ext uri="{FF2B5EF4-FFF2-40B4-BE49-F238E27FC236}">
              <a16:creationId xmlns:a16="http://schemas.microsoft.com/office/drawing/2014/main" id="{520BED94-6042-4BA2-A5B8-E7D71BB46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07" name="WordArt 11">
          <a:extLst>
            <a:ext uri="{FF2B5EF4-FFF2-40B4-BE49-F238E27FC236}">
              <a16:creationId xmlns:a16="http://schemas.microsoft.com/office/drawing/2014/main" id="{E3C34EA5-264C-4F37-AB04-3C3118D989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08" name="WordArt 9">
          <a:extLst>
            <a:ext uri="{FF2B5EF4-FFF2-40B4-BE49-F238E27FC236}">
              <a16:creationId xmlns:a16="http://schemas.microsoft.com/office/drawing/2014/main" id="{CC27C93F-721C-4947-A709-0AFD0FE96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09" name="WordArt 11">
          <a:extLst>
            <a:ext uri="{FF2B5EF4-FFF2-40B4-BE49-F238E27FC236}">
              <a16:creationId xmlns:a16="http://schemas.microsoft.com/office/drawing/2014/main" id="{A5C28F68-FF8A-497D-B33B-CF1B26453C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10" name="WordArt 9">
          <a:extLst>
            <a:ext uri="{FF2B5EF4-FFF2-40B4-BE49-F238E27FC236}">
              <a16:creationId xmlns:a16="http://schemas.microsoft.com/office/drawing/2014/main" id="{8746BC3E-88E4-40B3-B126-6A6898CFA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11" name="WordArt 11">
          <a:extLst>
            <a:ext uri="{FF2B5EF4-FFF2-40B4-BE49-F238E27FC236}">
              <a16:creationId xmlns:a16="http://schemas.microsoft.com/office/drawing/2014/main" id="{23B44525-B048-4AB1-865A-B617A932FB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12" name="WordArt 9">
          <a:extLst>
            <a:ext uri="{FF2B5EF4-FFF2-40B4-BE49-F238E27FC236}">
              <a16:creationId xmlns:a16="http://schemas.microsoft.com/office/drawing/2014/main" id="{8A18972F-A0A7-41E2-83C9-45EB35A3AE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13" name="WordArt 11">
          <a:extLst>
            <a:ext uri="{FF2B5EF4-FFF2-40B4-BE49-F238E27FC236}">
              <a16:creationId xmlns:a16="http://schemas.microsoft.com/office/drawing/2014/main" id="{9F3C1851-45A6-4824-B85A-46BFC0348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14" name="WordArt 9">
          <a:extLst>
            <a:ext uri="{FF2B5EF4-FFF2-40B4-BE49-F238E27FC236}">
              <a16:creationId xmlns:a16="http://schemas.microsoft.com/office/drawing/2014/main" id="{617B9200-4E4F-4489-9552-87CEDADC1B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15" name="WordArt 11">
          <a:extLst>
            <a:ext uri="{FF2B5EF4-FFF2-40B4-BE49-F238E27FC236}">
              <a16:creationId xmlns:a16="http://schemas.microsoft.com/office/drawing/2014/main" id="{7F259010-25C4-42DC-A55C-7EAB4944D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16" name="WordArt 9">
          <a:extLst>
            <a:ext uri="{FF2B5EF4-FFF2-40B4-BE49-F238E27FC236}">
              <a16:creationId xmlns:a16="http://schemas.microsoft.com/office/drawing/2014/main" id="{F4E229C9-7223-4593-A48C-B81C19390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17" name="WordArt 11">
          <a:extLst>
            <a:ext uri="{FF2B5EF4-FFF2-40B4-BE49-F238E27FC236}">
              <a16:creationId xmlns:a16="http://schemas.microsoft.com/office/drawing/2014/main" id="{7C41262D-C919-4EF5-8C3D-90C73B50E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18" name="WordArt 9">
          <a:extLst>
            <a:ext uri="{FF2B5EF4-FFF2-40B4-BE49-F238E27FC236}">
              <a16:creationId xmlns:a16="http://schemas.microsoft.com/office/drawing/2014/main" id="{18F3AE03-9F70-45E3-ABA2-00377D33C5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49530</xdr:rowOff>
    </xdr:from>
    <xdr:to>
      <xdr:col>5</xdr:col>
      <xdr:colOff>0</xdr:colOff>
      <xdr:row>13</xdr:row>
      <xdr:rowOff>234398</xdr:rowOff>
    </xdr:to>
    <xdr:sp macro="" textlink="">
      <xdr:nvSpPr>
        <xdr:cNvPr id="319" name="WordArt 11">
          <a:extLst>
            <a:ext uri="{FF2B5EF4-FFF2-40B4-BE49-F238E27FC236}">
              <a16:creationId xmlns:a16="http://schemas.microsoft.com/office/drawing/2014/main" id="{57AC1578-3D70-4B2A-AAF0-44709EBDD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20" name="WordArt 9">
          <a:extLst>
            <a:ext uri="{FF2B5EF4-FFF2-40B4-BE49-F238E27FC236}">
              <a16:creationId xmlns:a16="http://schemas.microsoft.com/office/drawing/2014/main" id="{5C938BEB-4B51-47BC-814B-FBDB1E4E4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21" name="WordArt 11">
          <a:extLst>
            <a:ext uri="{FF2B5EF4-FFF2-40B4-BE49-F238E27FC236}">
              <a16:creationId xmlns:a16="http://schemas.microsoft.com/office/drawing/2014/main" id="{B469D313-0F22-495F-B380-8B07AF83A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22" name="WordArt 9">
          <a:extLst>
            <a:ext uri="{FF2B5EF4-FFF2-40B4-BE49-F238E27FC236}">
              <a16:creationId xmlns:a16="http://schemas.microsoft.com/office/drawing/2014/main" id="{442CEBE4-B78C-46F4-BA76-EE5498A8C6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23" name="WordArt 11">
          <a:extLst>
            <a:ext uri="{FF2B5EF4-FFF2-40B4-BE49-F238E27FC236}">
              <a16:creationId xmlns:a16="http://schemas.microsoft.com/office/drawing/2014/main" id="{8DBBDB83-F12B-42FD-ADE5-B985B0C94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24" name="WordArt 9">
          <a:extLst>
            <a:ext uri="{FF2B5EF4-FFF2-40B4-BE49-F238E27FC236}">
              <a16:creationId xmlns:a16="http://schemas.microsoft.com/office/drawing/2014/main" id="{2199FC5D-DD20-4579-B474-84ECA8CF7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25" name="WordArt 11">
          <a:extLst>
            <a:ext uri="{FF2B5EF4-FFF2-40B4-BE49-F238E27FC236}">
              <a16:creationId xmlns:a16="http://schemas.microsoft.com/office/drawing/2014/main" id="{48384E28-E688-4DCB-A26A-29C7E3B5E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26" name="WordArt 9">
          <a:extLst>
            <a:ext uri="{FF2B5EF4-FFF2-40B4-BE49-F238E27FC236}">
              <a16:creationId xmlns:a16="http://schemas.microsoft.com/office/drawing/2014/main" id="{23F0A3FD-5A7E-4C73-939D-A428B7F173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27" name="WordArt 11">
          <a:extLst>
            <a:ext uri="{FF2B5EF4-FFF2-40B4-BE49-F238E27FC236}">
              <a16:creationId xmlns:a16="http://schemas.microsoft.com/office/drawing/2014/main" id="{94E89DE9-9616-48C3-B6E1-771291AC4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28" name="WordArt 9">
          <a:extLst>
            <a:ext uri="{FF2B5EF4-FFF2-40B4-BE49-F238E27FC236}">
              <a16:creationId xmlns:a16="http://schemas.microsoft.com/office/drawing/2014/main" id="{70A91914-5EB0-4052-BCC3-AAE0CE39E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2B92FBFF-FD79-423D-BFA8-776F3EF49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30" name="WordArt 9">
          <a:extLst>
            <a:ext uri="{FF2B5EF4-FFF2-40B4-BE49-F238E27FC236}">
              <a16:creationId xmlns:a16="http://schemas.microsoft.com/office/drawing/2014/main" id="{CA327F1C-01F4-42F9-840D-88CFF4AECB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31" name="WordArt 11">
          <a:extLst>
            <a:ext uri="{FF2B5EF4-FFF2-40B4-BE49-F238E27FC236}">
              <a16:creationId xmlns:a16="http://schemas.microsoft.com/office/drawing/2014/main" id="{F9DB5248-C1DB-467F-B5A1-0F77086FD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332" name="WordArt 9">
          <a:extLst>
            <a:ext uri="{FF2B5EF4-FFF2-40B4-BE49-F238E27FC236}">
              <a16:creationId xmlns:a16="http://schemas.microsoft.com/office/drawing/2014/main" id="{CB8EF5E2-4513-40AB-B8C5-B554C69E1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49530</xdr:rowOff>
    </xdr:from>
    <xdr:to>
      <xdr:col>5</xdr:col>
      <xdr:colOff>0</xdr:colOff>
      <xdr:row>14</xdr:row>
      <xdr:rowOff>234398</xdr:rowOff>
    </xdr:to>
    <xdr:sp macro="" textlink="">
      <xdr:nvSpPr>
        <xdr:cNvPr id="333" name="WordArt 11">
          <a:extLst>
            <a:ext uri="{FF2B5EF4-FFF2-40B4-BE49-F238E27FC236}">
              <a16:creationId xmlns:a16="http://schemas.microsoft.com/office/drawing/2014/main" id="{64FFB505-D1B1-44FA-A4F5-2D6651B80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12" name="WordArt 9">
          <a:extLst>
            <a:ext uri="{FF2B5EF4-FFF2-40B4-BE49-F238E27FC236}">
              <a16:creationId xmlns:a16="http://schemas.microsoft.com/office/drawing/2014/main" id="{A92C218D-CAC0-48DB-AB7D-7D70B5B09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13" name="WordArt 11">
          <a:extLst>
            <a:ext uri="{FF2B5EF4-FFF2-40B4-BE49-F238E27FC236}">
              <a16:creationId xmlns:a16="http://schemas.microsoft.com/office/drawing/2014/main" id="{6AE2426D-75E5-4305-8EDE-43FAD82BB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14" name="WordArt 9">
          <a:extLst>
            <a:ext uri="{FF2B5EF4-FFF2-40B4-BE49-F238E27FC236}">
              <a16:creationId xmlns:a16="http://schemas.microsoft.com/office/drawing/2014/main" id="{11D0ABB6-C92F-402C-90F5-F8E825DD6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15" name="WordArt 11">
          <a:extLst>
            <a:ext uri="{FF2B5EF4-FFF2-40B4-BE49-F238E27FC236}">
              <a16:creationId xmlns:a16="http://schemas.microsoft.com/office/drawing/2014/main" id="{B7F8E5CE-E39C-49D4-A706-03B21C680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16" name="WordArt 9">
          <a:extLst>
            <a:ext uri="{FF2B5EF4-FFF2-40B4-BE49-F238E27FC236}">
              <a16:creationId xmlns:a16="http://schemas.microsoft.com/office/drawing/2014/main" id="{35A42588-482F-42BE-BFEA-50E8DB8F72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17" name="WordArt 11">
          <a:extLst>
            <a:ext uri="{FF2B5EF4-FFF2-40B4-BE49-F238E27FC236}">
              <a16:creationId xmlns:a16="http://schemas.microsoft.com/office/drawing/2014/main" id="{6C4AC235-71BC-428A-8C25-8DA1A140F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18" name="WordArt 9">
          <a:extLst>
            <a:ext uri="{FF2B5EF4-FFF2-40B4-BE49-F238E27FC236}">
              <a16:creationId xmlns:a16="http://schemas.microsoft.com/office/drawing/2014/main" id="{C0CDD840-F742-4622-ACE9-53D423978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19" name="WordArt 11">
          <a:extLst>
            <a:ext uri="{FF2B5EF4-FFF2-40B4-BE49-F238E27FC236}">
              <a16:creationId xmlns:a16="http://schemas.microsoft.com/office/drawing/2014/main" id="{DB7C82E2-57A5-42FC-B44B-27673A61D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0" name="WordArt 9">
          <a:extLst>
            <a:ext uri="{FF2B5EF4-FFF2-40B4-BE49-F238E27FC236}">
              <a16:creationId xmlns:a16="http://schemas.microsoft.com/office/drawing/2014/main" id="{66008726-3E8D-48A5-AE7C-E0253A46B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21" name="WordArt 11">
          <a:extLst>
            <a:ext uri="{FF2B5EF4-FFF2-40B4-BE49-F238E27FC236}">
              <a16:creationId xmlns:a16="http://schemas.microsoft.com/office/drawing/2014/main" id="{0C076108-A127-43A3-A8D8-E2562BCFB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2" name="WordArt 9">
          <a:extLst>
            <a:ext uri="{FF2B5EF4-FFF2-40B4-BE49-F238E27FC236}">
              <a16:creationId xmlns:a16="http://schemas.microsoft.com/office/drawing/2014/main" id="{9110BFD4-DE9C-4D7F-A415-593D38E82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23" name="WordArt 11">
          <a:extLst>
            <a:ext uri="{FF2B5EF4-FFF2-40B4-BE49-F238E27FC236}">
              <a16:creationId xmlns:a16="http://schemas.microsoft.com/office/drawing/2014/main" id="{802E0BEB-9102-4130-B822-070F1E885B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4" name="WordArt 9">
          <a:extLst>
            <a:ext uri="{FF2B5EF4-FFF2-40B4-BE49-F238E27FC236}">
              <a16:creationId xmlns:a16="http://schemas.microsoft.com/office/drawing/2014/main" id="{E4A10E35-CD9E-42AF-9257-487547DEB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25" name="WordArt 11">
          <a:extLst>
            <a:ext uri="{FF2B5EF4-FFF2-40B4-BE49-F238E27FC236}">
              <a16:creationId xmlns:a16="http://schemas.microsoft.com/office/drawing/2014/main" id="{5B718643-8ED5-4380-8732-296A1B763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6" name="WordArt 9">
          <a:extLst>
            <a:ext uri="{FF2B5EF4-FFF2-40B4-BE49-F238E27FC236}">
              <a16:creationId xmlns:a16="http://schemas.microsoft.com/office/drawing/2014/main" id="{787DA7AE-B93C-4FA1-85BD-98CD97D79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27" name="WordArt 11">
          <a:extLst>
            <a:ext uri="{FF2B5EF4-FFF2-40B4-BE49-F238E27FC236}">
              <a16:creationId xmlns:a16="http://schemas.microsoft.com/office/drawing/2014/main" id="{1FB11A2F-DAA4-4E91-B231-7B513F99E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8" name="WordArt 9">
          <a:extLst>
            <a:ext uri="{FF2B5EF4-FFF2-40B4-BE49-F238E27FC236}">
              <a16:creationId xmlns:a16="http://schemas.microsoft.com/office/drawing/2014/main" id="{9EDA8D15-7D51-40D8-B91C-1B6113790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29" name="WordArt 11">
          <a:extLst>
            <a:ext uri="{FF2B5EF4-FFF2-40B4-BE49-F238E27FC236}">
              <a16:creationId xmlns:a16="http://schemas.microsoft.com/office/drawing/2014/main" id="{8E84AD87-4903-4D04-86A6-FC4FC0966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0" name="WordArt 9">
          <a:extLst>
            <a:ext uri="{FF2B5EF4-FFF2-40B4-BE49-F238E27FC236}">
              <a16:creationId xmlns:a16="http://schemas.microsoft.com/office/drawing/2014/main" id="{66BD9086-CA88-4D45-AA33-0921120CD6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31" name="WordArt 11">
          <a:extLst>
            <a:ext uri="{FF2B5EF4-FFF2-40B4-BE49-F238E27FC236}">
              <a16:creationId xmlns:a16="http://schemas.microsoft.com/office/drawing/2014/main" id="{10258262-9D14-4A6E-909C-D67AB7CEA3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2" name="WordArt 9">
          <a:extLst>
            <a:ext uri="{FF2B5EF4-FFF2-40B4-BE49-F238E27FC236}">
              <a16:creationId xmlns:a16="http://schemas.microsoft.com/office/drawing/2014/main" id="{BC0BECCF-8D79-4A1F-A93A-4CD6F448C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33" name="WordArt 11">
          <a:extLst>
            <a:ext uri="{FF2B5EF4-FFF2-40B4-BE49-F238E27FC236}">
              <a16:creationId xmlns:a16="http://schemas.microsoft.com/office/drawing/2014/main" id="{A7F44AE7-F6AF-46B7-B470-47AB37924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4" name="WordArt 9">
          <a:extLst>
            <a:ext uri="{FF2B5EF4-FFF2-40B4-BE49-F238E27FC236}">
              <a16:creationId xmlns:a16="http://schemas.microsoft.com/office/drawing/2014/main" id="{80C37510-F0FD-43AE-8A20-635A1FE21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35" name="WordArt 11">
          <a:extLst>
            <a:ext uri="{FF2B5EF4-FFF2-40B4-BE49-F238E27FC236}">
              <a16:creationId xmlns:a16="http://schemas.microsoft.com/office/drawing/2014/main" id="{A2C0C87C-5121-491A-8FC1-EB74BF90C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6" name="WordArt 9">
          <a:extLst>
            <a:ext uri="{FF2B5EF4-FFF2-40B4-BE49-F238E27FC236}">
              <a16:creationId xmlns:a16="http://schemas.microsoft.com/office/drawing/2014/main" id="{0AA2CFAB-A352-42B2-8943-72F469D86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14226F84-EAB7-4E3E-9596-3BFB02F0A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8" name="WordArt 9">
          <a:extLst>
            <a:ext uri="{FF2B5EF4-FFF2-40B4-BE49-F238E27FC236}">
              <a16:creationId xmlns:a16="http://schemas.microsoft.com/office/drawing/2014/main" id="{67C53E20-1472-4655-AB78-56D043E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39" name="WordArt 11">
          <a:extLst>
            <a:ext uri="{FF2B5EF4-FFF2-40B4-BE49-F238E27FC236}">
              <a16:creationId xmlns:a16="http://schemas.microsoft.com/office/drawing/2014/main" id="{95AE1FBD-4436-4B2D-A203-53774655E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0" name="WordArt 9">
          <a:extLst>
            <a:ext uri="{FF2B5EF4-FFF2-40B4-BE49-F238E27FC236}">
              <a16:creationId xmlns:a16="http://schemas.microsoft.com/office/drawing/2014/main" id="{20A7EBB2-43CA-493F-AC57-0A53A5124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41" name="WordArt 11">
          <a:extLst>
            <a:ext uri="{FF2B5EF4-FFF2-40B4-BE49-F238E27FC236}">
              <a16:creationId xmlns:a16="http://schemas.microsoft.com/office/drawing/2014/main" id="{0E74DF95-49A0-412F-8F79-C57279111F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2" name="WordArt 9">
          <a:extLst>
            <a:ext uri="{FF2B5EF4-FFF2-40B4-BE49-F238E27FC236}">
              <a16:creationId xmlns:a16="http://schemas.microsoft.com/office/drawing/2014/main" id="{E1327880-A256-4C9C-BB08-997A7BBFB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43" name="WordArt 11">
          <a:extLst>
            <a:ext uri="{FF2B5EF4-FFF2-40B4-BE49-F238E27FC236}">
              <a16:creationId xmlns:a16="http://schemas.microsoft.com/office/drawing/2014/main" id="{1A04B640-3275-42F3-AAD3-DD2F721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4" name="WordArt 9">
          <a:extLst>
            <a:ext uri="{FF2B5EF4-FFF2-40B4-BE49-F238E27FC236}">
              <a16:creationId xmlns:a16="http://schemas.microsoft.com/office/drawing/2014/main" id="{F1ADD4E8-1867-49F7-A02A-7BDCD95762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45" name="WordArt 11">
          <a:extLst>
            <a:ext uri="{FF2B5EF4-FFF2-40B4-BE49-F238E27FC236}">
              <a16:creationId xmlns:a16="http://schemas.microsoft.com/office/drawing/2014/main" id="{0F4D2A85-95CB-4A32-8D34-2BFA0B532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6" name="WordArt 9">
          <a:extLst>
            <a:ext uri="{FF2B5EF4-FFF2-40B4-BE49-F238E27FC236}">
              <a16:creationId xmlns:a16="http://schemas.microsoft.com/office/drawing/2014/main" id="{26E1CD73-CB92-47BF-8C2B-302F1FDEA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47" name="WordArt 11">
          <a:extLst>
            <a:ext uri="{FF2B5EF4-FFF2-40B4-BE49-F238E27FC236}">
              <a16:creationId xmlns:a16="http://schemas.microsoft.com/office/drawing/2014/main" id="{6AA0566F-88E4-402B-A248-506872FAC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8" name="WordArt 9">
          <a:extLst>
            <a:ext uri="{FF2B5EF4-FFF2-40B4-BE49-F238E27FC236}">
              <a16:creationId xmlns:a16="http://schemas.microsoft.com/office/drawing/2014/main" id="{6869DFC3-8E00-4904-94BD-B92892593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49530</xdr:rowOff>
    </xdr:from>
    <xdr:to>
      <xdr:col>5</xdr:col>
      <xdr:colOff>0</xdr:colOff>
      <xdr:row>15</xdr:row>
      <xdr:rowOff>234398</xdr:rowOff>
    </xdr:to>
    <xdr:sp macro="" textlink="">
      <xdr:nvSpPr>
        <xdr:cNvPr id="249" name="WordArt 11">
          <a:extLst>
            <a:ext uri="{FF2B5EF4-FFF2-40B4-BE49-F238E27FC236}">
              <a16:creationId xmlns:a16="http://schemas.microsoft.com/office/drawing/2014/main" id="{41CE7876-6B36-4CF1-8E9E-682EB34F61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56" name="WordArt 9">
          <a:extLst>
            <a:ext uri="{FF2B5EF4-FFF2-40B4-BE49-F238E27FC236}">
              <a16:creationId xmlns:a16="http://schemas.microsoft.com/office/drawing/2014/main" id="{20F90CB4-604B-435D-8751-D07EC499F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57" name="WordArt 11">
          <a:extLst>
            <a:ext uri="{FF2B5EF4-FFF2-40B4-BE49-F238E27FC236}">
              <a16:creationId xmlns:a16="http://schemas.microsoft.com/office/drawing/2014/main" id="{6C24F7D2-CD02-4CCD-BC68-4799EF06F2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58" name="WordArt 9">
          <a:extLst>
            <a:ext uri="{FF2B5EF4-FFF2-40B4-BE49-F238E27FC236}">
              <a16:creationId xmlns:a16="http://schemas.microsoft.com/office/drawing/2014/main" id="{793DD13C-1159-4116-93C9-BE59EE3B7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7C754F49-FA64-4F0A-8367-9A9E2A326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60" name="WordArt 9">
          <a:extLst>
            <a:ext uri="{FF2B5EF4-FFF2-40B4-BE49-F238E27FC236}">
              <a16:creationId xmlns:a16="http://schemas.microsoft.com/office/drawing/2014/main" id="{79D0F2B9-A7E4-457F-ADA5-6CF011A1A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61" name="WordArt 11">
          <a:extLst>
            <a:ext uri="{FF2B5EF4-FFF2-40B4-BE49-F238E27FC236}">
              <a16:creationId xmlns:a16="http://schemas.microsoft.com/office/drawing/2014/main" id="{CB98B347-08D1-44C6-BF11-E42DB5DAB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62" name="WordArt 9">
          <a:extLst>
            <a:ext uri="{FF2B5EF4-FFF2-40B4-BE49-F238E27FC236}">
              <a16:creationId xmlns:a16="http://schemas.microsoft.com/office/drawing/2014/main" id="{A7010204-99FF-424C-B54A-0A09FDCD4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63" name="WordArt 11">
          <a:extLst>
            <a:ext uri="{FF2B5EF4-FFF2-40B4-BE49-F238E27FC236}">
              <a16:creationId xmlns:a16="http://schemas.microsoft.com/office/drawing/2014/main" id="{4F2290B9-5990-4392-8BA4-AE33E4A9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64" name="WordArt 9">
          <a:extLst>
            <a:ext uri="{FF2B5EF4-FFF2-40B4-BE49-F238E27FC236}">
              <a16:creationId xmlns:a16="http://schemas.microsoft.com/office/drawing/2014/main" id="{78F398A2-23C1-427B-AACA-FD96EACDA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65" name="WordArt 11">
          <a:extLst>
            <a:ext uri="{FF2B5EF4-FFF2-40B4-BE49-F238E27FC236}">
              <a16:creationId xmlns:a16="http://schemas.microsoft.com/office/drawing/2014/main" id="{553F0818-F593-4EA8-B2E5-619BEFCE76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66" name="WordArt 9">
          <a:extLst>
            <a:ext uri="{FF2B5EF4-FFF2-40B4-BE49-F238E27FC236}">
              <a16:creationId xmlns:a16="http://schemas.microsoft.com/office/drawing/2014/main" id="{372D4ABA-20A1-4ACB-9F9C-6E7FB1E6A7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67" name="WordArt 11">
          <a:extLst>
            <a:ext uri="{FF2B5EF4-FFF2-40B4-BE49-F238E27FC236}">
              <a16:creationId xmlns:a16="http://schemas.microsoft.com/office/drawing/2014/main" id="{1B142C33-2828-4CB0-BC33-EDACA1C50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68" name="WordArt 9">
          <a:extLst>
            <a:ext uri="{FF2B5EF4-FFF2-40B4-BE49-F238E27FC236}">
              <a16:creationId xmlns:a16="http://schemas.microsoft.com/office/drawing/2014/main" id="{A11FA44E-C0C0-4515-AE32-E8E2047D4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269" name="WordArt 11">
          <a:extLst>
            <a:ext uri="{FF2B5EF4-FFF2-40B4-BE49-F238E27FC236}">
              <a16:creationId xmlns:a16="http://schemas.microsoft.com/office/drawing/2014/main" id="{4995FC02-E961-44B1-A62F-BBE31BC9A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34" name="WordArt 9">
          <a:extLst>
            <a:ext uri="{FF2B5EF4-FFF2-40B4-BE49-F238E27FC236}">
              <a16:creationId xmlns:a16="http://schemas.microsoft.com/office/drawing/2014/main" id="{AFB75C5E-AFF2-40E8-9E8D-552A474D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35" name="WordArt 11">
          <a:extLst>
            <a:ext uri="{FF2B5EF4-FFF2-40B4-BE49-F238E27FC236}">
              <a16:creationId xmlns:a16="http://schemas.microsoft.com/office/drawing/2014/main" id="{6CDA84A5-AF83-4839-835A-CB3602EE25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36" name="WordArt 9">
          <a:extLst>
            <a:ext uri="{FF2B5EF4-FFF2-40B4-BE49-F238E27FC236}">
              <a16:creationId xmlns:a16="http://schemas.microsoft.com/office/drawing/2014/main" id="{B62D37F5-F160-4074-833F-8A82A9CCC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37" name="WordArt 11">
          <a:extLst>
            <a:ext uri="{FF2B5EF4-FFF2-40B4-BE49-F238E27FC236}">
              <a16:creationId xmlns:a16="http://schemas.microsoft.com/office/drawing/2014/main" id="{B877F097-541E-4AFC-BDDD-CFCD95C96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38" name="WordArt 9">
          <a:extLst>
            <a:ext uri="{FF2B5EF4-FFF2-40B4-BE49-F238E27FC236}">
              <a16:creationId xmlns:a16="http://schemas.microsoft.com/office/drawing/2014/main" id="{B0DC2C4E-BE4A-477C-84CA-A2E48F458F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B6701A7D-91CC-4242-9DB4-304DACF69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0" name="WordArt 9">
          <a:extLst>
            <a:ext uri="{FF2B5EF4-FFF2-40B4-BE49-F238E27FC236}">
              <a16:creationId xmlns:a16="http://schemas.microsoft.com/office/drawing/2014/main" id="{A2BEE6F3-AFD4-418F-8FC3-DF4E45562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41" name="WordArt 11">
          <a:extLst>
            <a:ext uri="{FF2B5EF4-FFF2-40B4-BE49-F238E27FC236}">
              <a16:creationId xmlns:a16="http://schemas.microsoft.com/office/drawing/2014/main" id="{8AF2DF38-E5A2-434A-BEBF-8E7C45990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2" name="WordArt 9">
          <a:extLst>
            <a:ext uri="{FF2B5EF4-FFF2-40B4-BE49-F238E27FC236}">
              <a16:creationId xmlns:a16="http://schemas.microsoft.com/office/drawing/2014/main" id="{403600A3-E923-47FF-9100-1EDB6A4F0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43" name="WordArt 11">
          <a:extLst>
            <a:ext uri="{FF2B5EF4-FFF2-40B4-BE49-F238E27FC236}">
              <a16:creationId xmlns:a16="http://schemas.microsoft.com/office/drawing/2014/main" id="{ADCB270B-D152-4AEE-9EDB-029FF6B15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4" name="WordArt 9">
          <a:extLst>
            <a:ext uri="{FF2B5EF4-FFF2-40B4-BE49-F238E27FC236}">
              <a16:creationId xmlns:a16="http://schemas.microsoft.com/office/drawing/2014/main" id="{056DEF09-1D6E-4A99-880A-1CD2B559F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45" name="WordArt 11">
          <a:extLst>
            <a:ext uri="{FF2B5EF4-FFF2-40B4-BE49-F238E27FC236}">
              <a16:creationId xmlns:a16="http://schemas.microsoft.com/office/drawing/2014/main" id="{2ADF24AE-CEC1-4AC9-B473-F4A8134BC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6" name="WordArt 9">
          <a:extLst>
            <a:ext uri="{FF2B5EF4-FFF2-40B4-BE49-F238E27FC236}">
              <a16:creationId xmlns:a16="http://schemas.microsoft.com/office/drawing/2014/main" id="{89FE7760-8C0F-4DD2-BD5C-BEE0518A5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47" name="WordArt 11">
          <a:extLst>
            <a:ext uri="{FF2B5EF4-FFF2-40B4-BE49-F238E27FC236}">
              <a16:creationId xmlns:a16="http://schemas.microsoft.com/office/drawing/2014/main" id="{3FC86590-2204-43A4-ACCD-0E8563ED0C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8" name="WordArt 9">
          <a:extLst>
            <a:ext uri="{FF2B5EF4-FFF2-40B4-BE49-F238E27FC236}">
              <a16:creationId xmlns:a16="http://schemas.microsoft.com/office/drawing/2014/main" id="{3B4FF7AA-E085-455F-9115-68A3D0ACD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41AEC399-7071-4124-9BD5-BE63DE8FD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50" name="WordArt 9">
          <a:extLst>
            <a:ext uri="{FF2B5EF4-FFF2-40B4-BE49-F238E27FC236}">
              <a16:creationId xmlns:a16="http://schemas.microsoft.com/office/drawing/2014/main" id="{EA670EE7-058C-4AD2-B825-E53A06514C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51" name="WordArt 11">
          <a:extLst>
            <a:ext uri="{FF2B5EF4-FFF2-40B4-BE49-F238E27FC236}">
              <a16:creationId xmlns:a16="http://schemas.microsoft.com/office/drawing/2014/main" id="{7B503EAF-CC15-4228-8BEF-34CF683F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52" name="WordArt 9">
          <a:extLst>
            <a:ext uri="{FF2B5EF4-FFF2-40B4-BE49-F238E27FC236}">
              <a16:creationId xmlns:a16="http://schemas.microsoft.com/office/drawing/2014/main" id="{F1F0C49A-4FA4-4C4E-8A84-946D473A2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53" name="WordArt 11">
          <a:extLst>
            <a:ext uri="{FF2B5EF4-FFF2-40B4-BE49-F238E27FC236}">
              <a16:creationId xmlns:a16="http://schemas.microsoft.com/office/drawing/2014/main" id="{B463B92D-8ABC-4744-82A8-2B6796E6DA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54" name="WordArt 9">
          <a:extLst>
            <a:ext uri="{FF2B5EF4-FFF2-40B4-BE49-F238E27FC236}">
              <a16:creationId xmlns:a16="http://schemas.microsoft.com/office/drawing/2014/main" id="{5C41F130-8937-4614-9D94-C10EBE900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55" name="WordArt 11">
          <a:extLst>
            <a:ext uri="{FF2B5EF4-FFF2-40B4-BE49-F238E27FC236}">
              <a16:creationId xmlns:a16="http://schemas.microsoft.com/office/drawing/2014/main" id="{95294F84-F09D-4C68-B111-ED16AE3DF5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56" name="WordArt 9">
          <a:extLst>
            <a:ext uri="{FF2B5EF4-FFF2-40B4-BE49-F238E27FC236}">
              <a16:creationId xmlns:a16="http://schemas.microsoft.com/office/drawing/2014/main" id="{3E375E3F-309B-47FA-B12A-9C01267EF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49530</xdr:rowOff>
    </xdr:from>
    <xdr:to>
      <xdr:col>5</xdr:col>
      <xdr:colOff>0</xdr:colOff>
      <xdr:row>16</xdr:row>
      <xdr:rowOff>234398</xdr:rowOff>
    </xdr:to>
    <xdr:sp macro="" textlink="">
      <xdr:nvSpPr>
        <xdr:cNvPr id="357" name="WordArt 11">
          <a:extLst>
            <a:ext uri="{FF2B5EF4-FFF2-40B4-BE49-F238E27FC236}">
              <a16:creationId xmlns:a16="http://schemas.microsoft.com/office/drawing/2014/main" id="{DDD7EC47-03FB-4A6B-B5DD-2795F2C9A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58" name="WordArt 9">
          <a:extLst>
            <a:ext uri="{FF2B5EF4-FFF2-40B4-BE49-F238E27FC236}">
              <a16:creationId xmlns:a16="http://schemas.microsoft.com/office/drawing/2014/main" id="{6737540A-0C01-42DC-9D39-C36A72942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59" name="WordArt 11">
          <a:extLst>
            <a:ext uri="{FF2B5EF4-FFF2-40B4-BE49-F238E27FC236}">
              <a16:creationId xmlns:a16="http://schemas.microsoft.com/office/drawing/2014/main" id="{CB54E06F-DE69-44EC-9FD9-D016EBF4DA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60" name="WordArt 9">
          <a:extLst>
            <a:ext uri="{FF2B5EF4-FFF2-40B4-BE49-F238E27FC236}">
              <a16:creationId xmlns:a16="http://schemas.microsoft.com/office/drawing/2014/main" id="{E13D4E46-C80D-4115-8A89-C9596316E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61" name="WordArt 11">
          <a:extLst>
            <a:ext uri="{FF2B5EF4-FFF2-40B4-BE49-F238E27FC236}">
              <a16:creationId xmlns:a16="http://schemas.microsoft.com/office/drawing/2014/main" id="{74A0AAD0-DF9E-4139-BE55-0674179DB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62" name="WordArt 9">
          <a:extLst>
            <a:ext uri="{FF2B5EF4-FFF2-40B4-BE49-F238E27FC236}">
              <a16:creationId xmlns:a16="http://schemas.microsoft.com/office/drawing/2014/main" id="{19460E77-3C1B-4792-9DCA-B1B055F2F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63" name="WordArt 11">
          <a:extLst>
            <a:ext uri="{FF2B5EF4-FFF2-40B4-BE49-F238E27FC236}">
              <a16:creationId xmlns:a16="http://schemas.microsoft.com/office/drawing/2014/main" id="{20092F37-65C5-46F2-ADDB-CB933AABC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64" name="WordArt 9">
          <a:extLst>
            <a:ext uri="{FF2B5EF4-FFF2-40B4-BE49-F238E27FC236}">
              <a16:creationId xmlns:a16="http://schemas.microsoft.com/office/drawing/2014/main" id="{FF1D0CFE-2B6E-44F4-BA8A-580810A51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65" name="WordArt 11">
          <a:extLst>
            <a:ext uri="{FF2B5EF4-FFF2-40B4-BE49-F238E27FC236}">
              <a16:creationId xmlns:a16="http://schemas.microsoft.com/office/drawing/2014/main" id="{12BD8B66-6062-4F10-83D5-74C01AA81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66" name="WordArt 9">
          <a:extLst>
            <a:ext uri="{FF2B5EF4-FFF2-40B4-BE49-F238E27FC236}">
              <a16:creationId xmlns:a16="http://schemas.microsoft.com/office/drawing/2014/main" id="{7530D7EF-EA32-49A1-8BB8-7BAA417B7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67" name="WordArt 11">
          <a:extLst>
            <a:ext uri="{FF2B5EF4-FFF2-40B4-BE49-F238E27FC236}">
              <a16:creationId xmlns:a16="http://schemas.microsoft.com/office/drawing/2014/main" id="{F967E796-7194-45C9-B12F-2031113AF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68" name="WordArt 9">
          <a:extLst>
            <a:ext uri="{FF2B5EF4-FFF2-40B4-BE49-F238E27FC236}">
              <a16:creationId xmlns:a16="http://schemas.microsoft.com/office/drawing/2014/main" id="{8A26C6C4-89E1-4CD4-BC07-A52BF450C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69" name="WordArt 11">
          <a:extLst>
            <a:ext uri="{FF2B5EF4-FFF2-40B4-BE49-F238E27FC236}">
              <a16:creationId xmlns:a16="http://schemas.microsoft.com/office/drawing/2014/main" id="{B3DDDE7F-ACA3-49A1-AD65-FB748D6CE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70" name="WordArt 9">
          <a:extLst>
            <a:ext uri="{FF2B5EF4-FFF2-40B4-BE49-F238E27FC236}">
              <a16:creationId xmlns:a16="http://schemas.microsoft.com/office/drawing/2014/main" id="{808FF40B-D1B5-476F-A6C1-6873E799B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71" name="WordArt 11">
          <a:extLst>
            <a:ext uri="{FF2B5EF4-FFF2-40B4-BE49-F238E27FC236}">
              <a16:creationId xmlns:a16="http://schemas.microsoft.com/office/drawing/2014/main" id="{B788B846-CE98-4E44-BA2F-05C05AFA4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72" name="WordArt 9">
          <a:extLst>
            <a:ext uri="{FF2B5EF4-FFF2-40B4-BE49-F238E27FC236}">
              <a16:creationId xmlns:a16="http://schemas.microsoft.com/office/drawing/2014/main" id="{B0D8DC33-19F7-4D69-A8A3-7712885BF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73" name="WordArt 11">
          <a:extLst>
            <a:ext uri="{FF2B5EF4-FFF2-40B4-BE49-F238E27FC236}">
              <a16:creationId xmlns:a16="http://schemas.microsoft.com/office/drawing/2014/main" id="{4001C1C5-15F2-4BC3-946A-993F79DCD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74" name="WordArt 9">
          <a:extLst>
            <a:ext uri="{FF2B5EF4-FFF2-40B4-BE49-F238E27FC236}">
              <a16:creationId xmlns:a16="http://schemas.microsoft.com/office/drawing/2014/main" id="{9C3A747F-56A4-48FB-A58F-19891CAF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75" name="WordArt 11">
          <a:extLst>
            <a:ext uri="{FF2B5EF4-FFF2-40B4-BE49-F238E27FC236}">
              <a16:creationId xmlns:a16="http://schemas.microsoft.com/office/drawing/2014/main" id="{1B434CA8-16B3-41E7-9411-606AE220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76" name="WordArt 9">
          <a:extLst>
            <a:ext uri="{FF2B5EF4-FFF2-40B4-BE49-F238E27FC236}">
              <a16:creationId xmlns:a16="http://schemas.microsoft.com/office/drawing/2014/main" id="{5CA27DEE-BEA2-43C9-B768-970CBB3BF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77" name="WordArt 11">
          <a:extLst>
            <a:ext uri="{FF2B5EF4-FFF2-40B4-BE49-F238E27FC236}">
              <a16:creationId xmlns:a16="http://schemas.microsoft.com/office/drawing/2014/main" id="{60D79A9A-0FED-4EEC-BDC2-7C4D36F21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78" name="WordArt 9">
          <a:extLst>
            <a:ext uri="{FF2B5EF4-FFF2-40B4-BE49-F238E27FC236}">
              <a16:creationId xmlns:a16="http://schemas.microsoft.com/office/drawing/2014/main" id="{BAE5B413-E2CB-4BAA-8497-4984C3A9F4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79" name="WordArt 11">
          <a:extLst>
            <a:ext uri="{FF2B5EF4-FFF2-40B4-BE49-F238E27FC236}">
              <a16:creationId xmlns:a16="http://schemas.microsoft.com/office/drawing/2014/main" id="{B58B3B71-71A0-423B-BF03-FBBF06109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80" name="WordArt 9">
          <a:extLst>
            <a:ext uri="{FF2B5EF4-FFF2-40B4-BE49-F238E27FC236}">
              <a16:creationId xmlns:a16="http://schemas.microsoft.com/office/drawing/2014/main" id="{F57BFB5D-5B32-417B-AF0E-E2764AB4D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81" name="WordArt 11">
          <a:extLst>
            <a:ext uri="{FF2B5EF4-FFF2-40B4-BE49-F238E27FC236}">
              <a16:creationId xmlns:a16="http://schemas.microsoft.com/office/drawing/2014/main" id="{B4860DC9-5008-4C6E-9F64-81EC2FA88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82" name="WordArt 9">
          <a:extLst>
            <a:ext uri="{FF2B5EF4-FFF2-40B4-BE49-F238E27FC236}">
              <a16:creationId xmlns:a16="http://schemas.microsoft.com/office/drawing/2014/main" id="{70FFD14A-E5C2-4AF5-881E-5BD5E5FB4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83" name="WordArt 11">
          <a:extLst>
            <a:ext uri="{FF2B5EF4-FFF2-40B4-BE49-F238E27FC236}">
              <a16:creationId xmlns:a16="http://schemas.microsoft.com/office/drawing/2014/main" id="{EFBFF516-3784-496D-99F4-2695DF6B37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84" name="WordArt 9">
          <a:extLst>
            <a:ext uri="{FF2B5EF4-FFF2-40B4-BE49-F238E27FC236}">
              <a16:creationId xmlns:a16="http://schemas.microsoft.com/office/drawing/2014/main" id="{31B8E64D-A5A9-4A69-8E9B-4FC53348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85" name="WordArt 11">
          <a:extLst>
            <a:ext uri="{FF2B5EF4-FFF2-40B4-BE49-F238E27FC236}">
              <a16:creationId xmlns:a16="http://schemas.microsoft.com/office/drawing/2014/main" id="{A7BD4747-3AD3-4D63-9589-25E8FD5D8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86" name="WordArt 9">
          <a:extLst>
            <a:ext uri="{FF2B5EF4-FFF2-40B4-BE49-F238E27FC236}">
              <a16:creationId xmlns:a16="http://schemas.microsoft.com/office/drawing/2014/main" id="{2FF37029-25DC-4C67-83E8-CCCCF23A7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87" name="WordArt 11">
          <a:extLst>
            <a:ext uri="{FF2B5EF4-FFF2-40B4-BE49-F238E27FC236}">
              <a16:creationId xmlns:a16="http://schemas.microsoft.com/office/drawing/2014/main" id="{8EB2530D-8828-4665-BCF8-7350BA2C1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88" name="WordArt 9">
          <a:extLst>
            <a:ext uri="{FF2B5EF4-FFF2-40B4-BE49-F238E27FC236}">
              <a16:creationId xmlns:a16="http://schemas.microsoft.com/office/drawing/2014/main" id="{FA2AECB3-8594-4C47-9B6B-0DEFC95CD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89" name="WordArt 11">
          <a:extLst>
            <a:ext uri="{FF2B5EF4-FFF2-40B4-BE49-F238E27FC236}">
              <a16:creationId xmlns:a16="http://schemas.microsoft.com/office/drawing/2014/main" id="{984C0993-BE0E-4B2E-BD29-5359C6A3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90" name="WordArt 9">
          <a:extLst>
            <a:ext uri="{FF2B5EF4-FFF2-40B4-BE49-F238E27FC236}">
              <a16:creationId xmlns:a16="http://schemas.microsoft.com/office/drawing/2014/main" id="{589F8BE8-6474-40C6-918E-057D9A07F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C27688F1-3B35-4577-BE80-FA7B3A091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92" name="WordArt 9">
          <a:extLst>
            <a:ext uri="{FF2B5EF4-FFF2-40B4-BE49-F238E27FC236}">
              <a16:creationId xmlns:a16="http://schemas.microsoft.com/office/drawing/2014/main" id="{992B375F-2E2C-47D7-91A3-22E83264F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93" name="WordArt 11">
          <a:extLst>
            <a:ext uri="{FF2B5EF4-FFF2-40B4-BE49-F238E27FC236}">
              <a16:creationId xmlns:a16="http://schemas.microsoft.com/office/drawing/2014/main" id="{A7024EA2-4EDB-45A9-8BFE-CF0722581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394" name="WordArt 9">
          <a:extLst>
            <a:ext uri="{FF2B5EF4-FFF2-40B4-BE49-F238E27FC236}">
              <a16:creationId xmlns:a16="http://schemas.microsoft.com/office/drawing/2014/main" id="{97B256D4-4E3D-4E8B-BC9C-2BA7F9F17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49530</xdr:rowOff>
    </xdr:from>
    <xdr:to>
      <xdr:col>5</xdr:col>
      <xdr:colOff>0</xdr:colOff>
      <xdr:row>17</xdr:row>
      <xdr:rowOff>234398</xdr:rowOff>
    </xdr:to>
    <xdr:sp macro="" textlink="">
      <xdr:nvSpPr>
        <xdr:cNvPr id="395" name="WordArt 11">
          <a:extLst>
            <a:ext uri="{FF2B5EF4-FFF2-40B4-BE49-F238E27FC236}">
              <a16:creationId xmlns:a16="http://schemas.microsoft.com/office/drawing/2014/main" id="{9A367AFD-CF95-446F-A8FB-D8FA66E92E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6" name="WordArt 9">
          <a:extLst>
            <a:ext uri="{FF2B5EF4-FFF2-40B4-BE49-F238E27FC236}">
              <a16:creationId xmlns:a16="http://schemas.microsoft.com/office/drawing/2014/main" id="{BE80AFFA-33A4-416F-9CA7-19DFCD541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397" name="WordArt 11">
          <a:extLst>
            <a:ext uri="{FF2B5EF4-FFF2-40B4-BE49-F238E27FC236}">
              <a16:creationId xmlns:a16="http://schemas.microsoft.com/office/drawing/2014/main" id="{655B16B2-3B21-4584-B3CC-46296C1FC1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8" name="WordArt 9">
          <a:extLst>
            <a:ext uri="{FF2B5EF4-FFF2-40B4-BE49-F238E27FC236}">
              <a16:creationId xmlns:a16="http://schemas.microsoft.com/office/drawing/2014/main" id="{45126221-EAD4-4A31-91B8-0891F299F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399" name="WordArt 11">
          <a:extLst>
            <a:ext uri="{FF2B5EF4-FFF2-40B4-BE49-F238E27FC236}">
              <a16:creationId xmlns:a16="http://schemas.microsoft.com/office/drawing/2014/main" id="{C1137350-5912-4C1D-8B67-6FADE856E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00" name="WordArt 9">
          <a:extLst>
            <a:ext uri="{FF2B5EF4-FFF2-40B4-BE49-F238E27FC236}">
              <a16:creationId xmlns:a16="http://schemas.microsoft.com/office/drawing/2014/main" id="{1FEFF8D8-BB6F-4027-9148-8EAAD10B2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01" name="WordArt 11">
          <a:extLst>
            <a:ext uri="{FF2B5EF4-FFF2-40B4-BE49-F238E27FC236}">
              <a16:creationId xmlns:a16="http://schemas.microsoft.com/office/drawing/2014/main" id="{D2B30B26-FF7F-4CBA-BABE-A20670859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02" name="WordArt 9">
          <a:extLst>
            <a:ext uri="{FF2B5EF4-FFF2-40B4-BE49-F238E27FC236}">
              <a16:creationId xmlns:a16="http://schemas.microsoft.com/office/drawing/2014/main" id="{47AF326F-CEEA-401A-8EA7-8F8E87EC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020EBA5D-F4EB-4D16-AF17-084142B4D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04" name="WordArt 9">
          <a:extLst>
            <a:ext uri="{FF2B5EF4-FFF2-40B4-BE49-F238E27FC236}">
              <a16:creationId xmlns:a16="http://schemas.microsoft.com/office/drawing/2014/main" id="{A6C9E02C-C05D-445D-81E0-F7FE5CB90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05" name="WordArt 11">
          <a:extLst>
            <a:ext uri="{FF2B5EF4-FFF2-40B4-BE49-F238E27FC236}">
              <a16:creationId xmlns:a16="http://schemas.microsoft.com/office/drawing/2014/main" id="{E427B4E5-91D4-4A2F-A2F1-87A6EDFB1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06" name="WordArt 9">
          <a:extLst>
            <a:ext uri="{FF2B5EF4-FFF2-40B4-BE49-F238E27FC236}">
              <a16:creationId xmlns:a16="http://schemas.microsoft.com/office/drawing/2014/main" id="{936FAAEC-A7C4-4983-8C18-9E5754DC3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07" name="WordArt 11">
          <a:extLst>
            <a:ext uri="{FF2B5EF4-FFF2-40B4-BE49-F238E27FC236}">
              <a16:creationId xmlns:a16="http://schemas.microsoft.com/office/drawing/2014/main" id="{5564C54B-0C7A-4B91-B6A7-29F43DA9F7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08" name="WordArt 9">
          <a:extLst>
            <a:ext uri="{FF2B5EF4-FFF2-40B4-BE49-F238E27FC236}">
              <a16:creationId xmlns:a16="http://schemas.microsoft.com/office/drawing/2014/main" id="{BAFD9592-4AB8-442C-992C-2CDEFB6A8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09" name="WordArt 11">
          <a:extLst>
            <a:ext uri="{FF2B5EF4-FFF2-40B4-BE49-F238E27FC236}">
              <a16:creationId xmlns:a16="http://schemas.microsoft.com/office/drawing/2014/main" id="{906BD9FA-5397-4571-B43B-581A8C3846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10" name="WordArt 9">
          <a:extLst>
            <a:ext uri="{FF2B5EF4-FFF2-40B4-BE49-F238E27FC236}">
              <a16:creationId xmlns:a16="http://schemas.microsoft.com/office/drawing/2014/main" id="{C9754FC0-8896-4A43-812B-A8B5A4C0D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11" name="WordArt 11">
          <a:extLst>
            <a:ext uri="{FF2B5EF4-FFF2-40B4-BE49-F238E27FC236}">
              <a16:creationId xmlns:a16="http://schemas.microsoft.com/office/drawing/2014/main" id="{389BFA3A-E85A-44C8-93C6-8EC1FBDB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12" name="WordArt 9">
          <a:extLst>
            <a:ext uri="{FF2B5EF4-FFF2-40B4-BE49-F238E27FC236}">
              <a16:creationId xmlns:a16="http://schemas.microsoft.com/office/drawing/2014/main" id="{A01AB285-D844-4636-AF37-8F5538A2E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13" name="WordArt 11">
          <a:extLst>
            <a:ext uri="{FF2B5EF4-FFF2-40B4-BE49-F238E27FC236}">
              <a16:creationId xmlns:a16="http://schemas.microsoft.com/office/drawing/2014/main" id="{4A1EC1C4-0C46-48C0-A589-4B9AF8449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14" name="WordArt 9">
          <a:extLst>
            <a:ext uri="{FF2B5EF4-FFF2-40B4-BE49-F238E27FC236}">
              <a16:creationId xmlns:a16="http://schemas.microsoft.com/office/drawing/2014/main" id="{5894A67E-45FA-44E4-A538-E8859E407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E810236A-42D3-4E97-A325-8B0E14E35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16" name="WordArt 9">
          <a:extLst>
            <a:ext uri="{FF2B5EF4-FFF2-40B4-BE49-F238E27FC236}">
              <a16:creationId xmlns:a16="http://schemas.microsoft.com/office/drawing/2014/main" id="{8362163B-BAD7-4EEA-BB27-C1294CE0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17" name="WordArt 11">
          <a:extLst>
            <a:ext uri="{FF2B5EF4-FFF2-40B4-BE49-F238E27FC236}">
              <a16:creationId xmlns:a16="http://schemas.microsoft.com/office/drawing/2014/main" id="{26A9B553-B078-4D54-BE7F-61ECC0CCF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18" name="WordArt 9">
          <a:extLst>
            <a:ext uri="{FF2B5EF4-FFF2-40B4-BE49-F238E27FC236}">
              <a16:creationId xmlns:a16="http://schemas.microsoft.com/office/drawing/2014/main" id="{AE6E4E41-2EF7-4C50-913D-689C67F62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19" name="WordArt 11">
          <a:extLst>
            <a:ext uri="{FF2B5EF4-FFF2-40B4-BE49-F238E27FC236}">
              <a16:creationId xmlns:a16="http://schemas.microsoft.com/office/drawing/2014/main" id="{0DCCE0F1-1ED3-4985-B211-5602FF6A7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20" name="WordArt 9">
          <a:extLst>
            <a:ext uri="{FF2B5EF4-FFF2-40B4-BE49-F238E27FC236}">
              <a16:creationId xmlns:a16="http://schemas.microsoft.com/office/drawing/2014/main" id="{397FF6C8-A106-4AB8-ADE5-722428DB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21" name="WordArt 11">
          <a:extLst>
            <a:ext uri="{FF2B5EF4-FFF2-40B4-BE49-F238E27FC236}">
              <a16:creationId xmlns:a16="http://schemas.microsoft.com/office/drawing/2014/main" id="{3060C84D-CE4F-466B-BF30-874916B8E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22" name="WordArt 9">
          <a:extLst>
            <a:ext uri="{FF2B5EF4-FFF2-40B4-BE49-F238E27FC236}">
              <a16:creationId xmlns:a16="http://schemas.microsoft.com/office/drawing/2014/main" id="{D3655FD5-E93D-438C-9EE4-5E0EBB1C4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23" name="WordArt 11">
          <a:extLst>
            <a:ext uri="{FF2B5EF4-FFF2-40B4-BE49-F238E27FC236}">
              <a16:creationId xmlns:a16="http://schemas.microsoft.com/office/drawing/2014/main" id="{B22CE970-9003-4BBF-A699-03F55B11F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24" name="WordArt 9">
          <a:extLst>
            <a:ext uri="{FF2B5EF4-FFF2-40B4-BE49-F238E27FC236}">
              <a16:creationId xmlns:a16="http://schemas.microsoft.com/office/drawing/2014/main" id="{454E3F73-DBD4-4401-9599-68927FE1C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25" name="WordArt 11">
          <a:extLst>
            <a:ext uri="{FF2B5EF4-FFF2-40B4-BE49-F238E27FC236}">
              <a16:creationId xmlns:a16="http://schemas.microsoft.com/office/drawing/2014/main" id="{A067D77A-F1E1-4213-BC5B-066305B53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26" name="WordArt 9">
          <a:extLst>
            <a:ext uri="{FF2B5EF4-FFF2-40B4-BE49-F238E27FC236}">
              <a16:creationId xmlns:a16="http://schemas.microsoft.com/office/drawing/2014/main" id="{EE167625-8036-42A8-B07C-D4A6C9EA5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27" name="WordArt 11">
          <a:extLst>
            <a:ext uri="{FF2B5EF4-FFF2-40B4-BE49-F238E27FC236}">
              <a16:creationId xmlns:a16="http://schemas.microsoft.com/office/drawing/2014/main" id="{0C1DB873-804C-4955-B7A0-A24359C8E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28" name="WordArt 9">
          <a:extLst>
            <a:ext uri="{FF2B5EF4-FFF2-40B4-BE49-F238E27FC236}">
              <a16:creationId xmlns:a16="http://schemas.microsoft.com/office/drawing/2014/main" id="{7A4270D1-765E-4A0E-B1DF-25FE09B80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29" name="WordArt 11">
          <a:extLst>
            <a:ext uri="{FF2B5EF4-FFF2-40B4-BE49-F238E27FC236}">
              <a16:creationId xmlns:a16="http://schemas.microsoft.com/office/drawing/2014/main" id="{B522A038-45CC-4ADF-8F64-9A20C789A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30" name="WordArt 9">
          <a:extLst>
            <a:ext uri="{FF2B5EF4-FFF2-40B4-BE49-F238E27FC236}">
              <a16:creationId xmlns:a16="http://schemas.microsoft.com/office/drawing/2014/main" id="{04D293B6-7414-48C4-804C-E0FECF3A3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31" name="WordArt 11">
          <a:extLst>
            <a:ext uri="{FF2B5EF4-FFF2-40B4-BE49-F238E27FC236}">
              <a16:creationId xmlns:a16="http://schemas.microsoft.com/office/drawing/2014/main" id="{DCAEBBFE-F2D6-4000-945C-C0A0CC095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432" name="WordArt 9">
          <a:extLst>
            <a:ext uri="{FF2B5EF4-FFF2-40B4-BE49-F238E27FC236}">
              <a16:creationId xmlns:a16="http://schemas.microsoft.com/office/drawing/2014/main" id="{D7F2367D-4AFA-40AF-A97C-5F9FDA464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49530</xdr:rowOff>
    </xdr:from>
    <xdr:to>
      <xdr:col>5</xdr:col>
      <xdr:colOff>0</xdr:colOff>
      <xdr:row>18</xdr:row>
      <xdr:rowOff>234398</xdr:rowOff>
    </xdr:to>
    <xdr:sp macro="" textlink="">
      <xdr:nvSpPr>
        <xdr:cNvPr id="433" name="WordArt 11">
          <a:extLst>
            <a:ext uri="{FF2B5EF4-FFF2-40B4-BE49-F238E27FC236}">
              <a16:creationId xmlns:a16="http://schemas.microsoft.com/office/drawing/2014/main" id="{BC792093-FC08-4122-942F-D190C321E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34" name="WordArt 9">
          <a:extLst>
            <a:ext uri="{FF2B5EF4-FFF2-40B4-BE49-F238E27FC236}">
              <a16:creationId xmlns:a16="http://schemas.microsoft.com/office/drawing/2014/main" id="{51D5503E-95F3-48F0-97A4-E76EE1A10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35" name="WordArt 11">
          <a:extLst>
            <a:ext uri="{FF2B5EF4-FFF2-40B4-BE49-F238E27FC236}">
              <a16:creationId xmlns:a16="http://schemas.microsoft.com/office/drawing/2014/main" id="{6505A910-2AE9-4FA9-9CEF-48433D15DB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36" name="WordArt 9">
          <a:extLst>
            <a:ext uri="{FF2B5EF4-FFF2-40B4-BE49-F238E27FC236}">
              <a16:creationId xmlns:a16="http://schemas.microsoft.com/office/drawing/2014/main" id="{0B1EB0B6-458C-4C22-A0C6-1707AE37B6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37" name="WordArt 11">
          <a:extLst>
            <a:ext uri="{FF2B5EF4-FFF2-40B4-BE49-F238E27FC236}">
              <a16:creationId xmlns:a16="http://schemas.microsoft.com/office/drawing/2014/main" id="{CC2C7A90-A9A0-4B5B-898A-DB83CB040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38" name="WordArt 9">
          <a:extLst>
            <a:ext uri="{FF2B5EF4-FFF2-40B4-BE49-F238E27FC236}">
              <a16:creationId xmlns:a16="http://schemas.microsoft.com/office/drawing/2014/main" id="{5680A181-D50A-41DD-B366-7C23C2983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39" name="WordArt 11">
          <a:extLst>
            <a:ext uri="{FF2B5EF4-FFF2-40B4-BE49-F238E27FC236}">
              <a16:creationId xmlns:a16="http://schemas.microsoft.com/office/drawing/2014/main" id="{3BFF80AA-95EC-4D4F-B1C4-AFABFB8316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40" name="WordArt 9">
          <a:extLst>
            <a:ext uri="{FF2B5EF4-FFF2-40B4-BE49-F238E27FC236}">
              <a16:creationId xmlns:a16="http://schemas.microsoft.com/office/drawing/2014/main" id="{EEF676DA-0CD7-47CC-9CEE-9478AA8440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41" name="WordArt 11">
          <a:extLst>
            <a:ext uri="{FF2B5EF4-FFF2-40B4-BE49-F238E27FC236}">
              <a16:creationId xmlns:a16="http://schemas.microsoft.com/office/drawing/2014/main" id="{27779A8C-EAF5-4696-A7EC-0724A82E9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42" name="WordArt 9">
          <a:extLst>
            <a:ext uri="{FF2B5EF4-FFF2-40B4-BE49-F238E27FC236}">
              <a16:creationId xmlns:a16="http://schemas.microsoft.com/office/drawing/2014/main" id="{D65AE674-E0D3-43D6-98CC-2951FA8E2B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43" name="WordArt 11">
          <a:extLst>
            <a:ext uri="{FF2B5EF4-FFF2-40B4-BE49-F238E27FC236}">
              <a16:creationId xmlns:a16="http://schemas.microsoft.com/office/drawing/2014/main" id="{E9FB29D9-80DA-4995-B697-86F11259B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44" name="WordArt 9">
          <a:extLst>
            <a:ext uri="{FF2B5EF4-FFF2-40B4-BE49-F238E27FC236}">
              <a16:creationId xmlns:a16="http://schemas.microsoft.com/office/drawing/2014/main" id="{02A0A1CC-07CC-4B9F-A395-86B32AFEB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45" name="WordArt 11">
          <a:extLst>
            <a:ext uri="{FF2B5EF4-FFF2-40B4-BE49-F238E27FC236}">
              <a16:creationId xmlns:a16="http://schemas.microsoft.com/office/drawing/2014/main" id="{C37111D7-5CC2-4470-A004-113B5A976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46" name="WordArt 9">
          <a:extLst>
            <a:ext uri="{FF2B5EF4-FFF2-40B4-BE49-F238E27FC236}">
              <a16:creationId xmlns:a16="http://schemas.microsoft.com/office/drawing/2014/main" id="{9D225885-C16B-4A90-B6AB-F6017825A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47" name="WordArt 11">
          <a:extLst>
            <a:ext uri="{FF2B5EF4-FFF2-40B4-BE49-F238E27FC236}">
              <a16:creationId xmlns:a16="http://schemas.microsoft.com/office/drawing/2014/main" id="{F2C49621-AEF7-4859-AC5E-80BCDFB73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48" name="WordArt 9">
          <a:extLst>
            <a:ext uri="{FF2B5EF4-FFF2-40B4-BE49-F238E27FC236}">
              <a16:creationId xmlns:a16="http://schemas.microsoft.com/office/drawing/2014/main" id="{107E8367-1916-48EE-AF9F-62303822B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49" name="WordArt 11">
          <a:extLst>
            <a:ext uri="{FF2B5EF4-FFF2-40B4-BE49-F238E27FC236}">
              <a16:creationId xmlns:a16="http://schemas.microsoft.com/office/drawing/2014/main" id="{8B68ED46-E8F6-4507-A334-B39A2EDC5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50" name="WordArt 9">
          <a:extLst>
            <a:ext uri="{FF2B5EF4-FFF2-40B4-BE49-F238E27FC236}">
              <a16:creationId xmlns:a16="http://schemas.microsoft.com/office/drawing/2014/main" id="{32A6F3E9-C3E4-4B87-9B9F-65B427742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51" name="WordArt 11">
          <a:extLst>
            <a:ext uri="{FF2B5EF4-FFF2-40B4-BE49-F238E27FC236}">
              <a16:creationId xmlns:a16="http://schemas.microsoft.com/office/drawing/2014/main" id="{FB6D9F8A-2478-4C1B-B2F3-11F4299F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52" name="WordArt 9">
          <a:extLst>
            <a:ext uri="{FF2B5EF4-FFF2-40B4-BE49-F238E27FC236}">
              <a16:creationId xmlns:a16="http://schemas.microsoft.com/office/drawing/2014/main" id="{DBD8F6FC-5919-4484-AC84-E40ED6C5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53" name="WordArt 11">
          <a:extLst>
            <a:ext uri="{FF2B5EF4-FFF2-40B4-BE49-F238E27FC236}">
              <a16:creationId xmlns:a16="http://schemas.microsoft.com/office/drawing/2014/main" id="{70A597D6-9C2A-4B79-B6CA-A5E4D478F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54" name="WordArt 9">
          <a:extLst>
            <a:ext uri="{FF2B5EF4-FFF2-40B4-BE49-F238E27FC236}">
              <a16:creationId xmlns:a16="http://schemas.microsoft.com/office/drawing/2014/main" id="{250D1732-55E0-4FBA-BA79-F45808FF7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55" name="WordArt 11">
          <a:extLst>
            <a:ext uri="{FF2B5EF4-FFF2-40B4-BE49-F238E27FC236}">
              <a16:creationId xmlns:a16="http://schemas.microsoft.com/office/drawing/2014/main" id="{B49CE356-B5D6-4BDB-B77A-C21270EBE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56" name="WordArt 9">
          <a:extLst>
            <a:ext uri="{FF2B5EF4-FFF2-40B4-BE49-F238E27FC236}">
              <a16:creationId xmlns:a16="http://schemas.microsoft.com/office/drawing/2014/main" id="{E3090566-DE99-4E54-A335-EA998E35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57" name="WordArt 11">
          <a:extLst>
            <a:ext uri="{FF2B5EF4-FFF2-40B4-BE49-F238E27FC236}">
              <a16:creationId xmlns:a16="http://schemas.microsoft.com/office/drawing/2014/main" id="{84B1E77D-7FD9-4A58-B37E-6D512CB1FF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58" name="WordArt 9">
          <a:extLst>
            <a:ext uri="{FF2B5EF4-FFF2-40B4-BE49-F238E27FC236}">
              <a16:creationId xmlns:a16="http://schemas.microsoft.com/office/drawing/2014/main" id="{D9008CEE-76AC-4F8E-9EE7-D08914E1F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59" name="WordArt 11">
          <a:extLst>
            <a:ext uri="{FF2B5EF4-FFF2-40B4-BE49-F238E27FC236}">
              <a16:creationId xmlns:a16="http://schemas.microsoft.com/office/drawing/2014/main" id="{8335350D-FE02-478A-91DA-36638207DE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60" name="WordArt 9">
          <a:extLst>
            <a:ext uri="{FF2B5EF4-FFF2-40B4-BE49-F238E27FC236}">
              <a16:creationId xmlns:a16="http://schemas.microsoft.com/office/drawing/2014/main" id="{40D54CAA-DF28-435D-9F61-728AA5FAF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477193D0-5AFF-42D2-A6ED-A18030DB4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62" name="WordArt 9">
          <a:extLst>
            <a:ext uri="{FF2B5EF4-FFF2-40B4-BE49-F238E27FC236}">
              <a16:creationId xmlns:a16="http://schemas.microsoft.com/office/drawing/2014/main" id="{475EC4F9-F0A6-4FEF-9C71-6E021C0C84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63" name="WordArt 11">
          <a:extLst>
            <a:ext uri="{FF2B5EF4-FFF2-40B4-BE49-F238E27FC236}">
              <a16:creationId xmlns:a16="http://schemas.microsoft.com/office/drawing/2014/main" id="{9843E577-083B-4BED-B2D0-766E03E76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64" name="WordArt 9">
          <a:extLst>
            <a:ext uri="{FF2B5EF4-FFF2-40B4-BE49-F238E27FC236}">
              <a16:creationId xmlns:a16="http://schemas.microsoft.com/office/drawing/2014/main" id="{01D827D4-1093-43BE-8153-2B94615B3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65" name="WordArt 11">
          <a:extLst>
            <a:ext uri="{FF2B5EF4-FFF2-40B4-BE49-F238E27FC236}">
              <a16:creationId xmlns:a16="http://schemas.microsoft.com/office/drawing/2014/main" id="{0460B7FB-9B75-459C-B72E-66F1D08A7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66" name="WordArt 9">
          <a:extLst>
            <a:ext uri="{FF2B5EF4-FFF2-40B4-BE49-F238E27FC236}">
              <a16:creationId xmlns:a16="http://schemas.microsoft.com/office/drawing/2014/main" id="{680D4B1B-7E79-4403-A35F-2BBF149AB5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67" name="WordArt 11">
          <a:extLst>
            <a:ext uri="{FF2B5EF4-FFF2-40B4-BE49-F238E27FC236}">
              <a16:creationId xmlns:a16="http://schemas.microsoft.com/office/drawing/2014/main" id="{E882444C-32ED-48F3-BAB7-CBE436B845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68" name="WordArt 9">
          <a:extLst>
            <a:ext uri="{FF2B5EF4-FFF2-40B4-BE49-F238E27FC236}">
              <a16:creationId xmlns:a16="http://schemas.microsoft.com/office/drawing/2014/main" id="{2A384686-43F1-4252-9141-E09385A79B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69" name="WordArt 11">
          <a:extLst>
            <a:ext uri="{FF2B5EF4-FFF2-40B4-BE49-F238E27FC236}">
              <a16:creationId xmlns:a16="http://schemas.microsoft.com/office/drawing/2014/main" id="{7A5C4D0B-E1FC-4A7C-AFA6-3811645CC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470" name="WordArt 9">
          <a:extLst>
            <a:ext uri="{FF2B5EF4-FFF2-40B4-BE49-F238E27FC236}">
              <a16:creationId xmlns:a16="http://schemas.microsoft.com/office/drawing/2014/main" id="{584A15EF-431C-4CE8-A785-835EA8B06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49530</xdr:rowOff>
    </xdr:from>
    <xdr:to>
      <xdr:col>5</xdr:col>
      <xdr:colOff>0</xdr:colOff>
      <xdr:row>19</xdr:row>
      <xdr:rowOff>234398</xdr:rowOff>
    </xdr:to>
    <xdr:sp macro="" textlink="">
      <xdr:nvSpPr>
        <xdr:cNvPr id="471" name="WordArt 11">
          <a:extLst>
            <a:ext uri="{FF2B5EF4-FFF2-40B4-BE49-F238E27FC236}">
              <a16:creationId xmlns:a16="http://schemas.microsoft.com/office/drawing/2014/main" id="{D39AFC0E-3857-4844-93F1-A52B9684C4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72" name="WordArt 9">
          <a:extLst>
            <a:ext uri="{FF2B5EF4-FFF2-40B4-BE49-F238E27FC236}">
              <a16:creationId xmlns:a16="http://schemas.microsoft.com/office/drawing/2014/main" id="{32FB10BD-50AA-47F5-9B80-1D2776D5B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73" name="WordArt 11">
          <a:extLst>
            <a:ext uri="{FF2B5EF4-FFF2-40B4-BE49-F238E27FC236}">
              <a16:creationId xmlns:a16="http://schemas.microsoft.com/office/drawing/2014/main" id="{9D0D1254-35A0-4983-BFB1-FDCDFABD1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74" name="WordArt 9">
          <a:extLst>
            <a:ext uri="{FF2B5EF4-FFF2-40B4-BE49-F238E27FC236}">
              <a16:creationId xmlns:a16="http://schemas.microsoft.com/office/drawing/2014/main" id="{7A0585C6-CB9A-47D5-9752-7118C50DC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75" name="WordArt 11">
          <a:extLst>
            <a:ext uri="{FF2B5EF4-FFF2-40B4-BE49-F238E27FC236}">
              <a16:creationId xmlns:a16="http://schemas.microsoft.com/office/drawing/2014/main" id="{A86C0184-FC3B-480F-AEE8-F75BC31D14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76" name="WordArt 9">
          <a:extLst>
            <a:ext uri="{FF2B5EF4-FFF2-40B4-BE49-F238E27FC236}">
              <a16:creationId xmlns:a16="http://schemas.microsoft.com/office/drawing/2014/main" id="{B63A4746-73D3-4155-BD1C-FCD888F03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77" name="WordArt 11">
          <a:extLst>
            <a:ext uri="{FF2B5EF4-FFF2-40B4-BE49-F238E27FC236}">
              <a16:creationId xmlns:a16="http://schemas.microsoft.com/office/drawing/2014/main" id="{320E8952-73C8-4939-94D0-63B49442C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78" name="WordArt 9">
          <a:extLst>
            <a:ext uri="{FF2B5EF4-FFF2-40B4-BE49-F238E27FC236}">
              <a16:creationId xmlns:a16="http://schemas.microsoft.com/office/drawing/2014/main" id="{5471F0B8-8CE2-4A48-8C9F-5574A224FA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79" name="WordArt 11">
          <a:extLst>
            <a:ext uri="{FF2B5EF4-FFF2-40B4-BE49-F238E27FC236}">
              <a16:creationId xmlns:a16="http://schemas.microsoft.com/office/drawing/2014/main" id="{F12A06D7-DF6B-499A-8C79-7256EA3A3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80" name="WordArt 9">
          <a:extLst>
            <a:ext uri="{FF2B5EF4-FFF2-40B4-BE49-F238E27FC236}">
              <a16:creationId xmlns:a16="http://schemas.microsoft.com/office/drawing/2014/main" id="{03635806-5DEA-470C-A496-C833B7869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81" name="WordArt 11">
          <a:extLst>
            <a:ext uri="{FF2B5EF4-FFF2-40B4-BE49-F238E27FC236}">
              <a16:creationId xmlns:a16="http://schemas.microsoft.com/office/drawing/2014/main" id="{75981452-9C24-457E-BEDE-E8F74E111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82" name="WordArt 9">
          <a:extLst>
            <a:ext uri="{FF2B5EF4-FFF2-40B4-BE49-F238E27FC236}">
              <a16:creationId xmlns:a16="http://schemas.microsoft.com/office/drawing/2014/main" id="{0A84BF72-21F3-42E6-ADA7-D7F8986B73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83" name="WordArt 11">
          <a:extLst>
            <a:ext uri="{FF2B5EF4-FFF2-40B4-BE49-F238E27FC236}">
              <a16:creationId xmlns:a16="http://schemas.microsoft.com/office/drawing/2014/main" id="{185413E0-D064-44B7-A4D0-B9C812DE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84" name="WordArt 9">
          <a:extLst>
            <a:ext uri="{FF2B5EF4-FFF2-40B4-BE49-F238E27FC236}">
              <a16:creationId xmlns:a16="http://schemas.microsoft.com/office/drawing/2014/main" id="{4B985A83-4887-4C73-B46A-B65893886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85" name="WordArt 11">
          <a:extLst>
            <a:ext uri="{FF2B5EF4-FFF2-40B4-BE49-F238E27FC236}">
              <a16:creationId xmlns:a16="http://schemas.microsoft.com/office/drawing/2014/main" id="{59B2F83A-4166-492E-B59C-596BA409B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86" name="WordArt 9">
          <a:extLst>
            <a:ext uri="{FF2B5EF4-FFF2-40B4-BE49-F238E27FC236}">
              <a16:creationId xmlns:a16="http://schemas.microsoft.com/office/drawing/2014/main" id="{61B3A3A6-F2EE-42D1-B1E6-43DC312FA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87" name="WordArt 11">
          <a:extLst>
            <a:ext uri="{FF2B5EF4-FFF2-40B4-BE49-F238E27FC236}">
              <a16:creationId xmlns:a16="http://schemas.microsoft.com/office/drawing/2014/main" id="{CA4E5127-BEA1-4341-9A12-9159E6349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88" name="WordArt 9">
          <a:extLst>
            <a:ext uri="{FF2B5EF4-FFF2-40B4-BE49-F238E27FC236}">
              <a16:creationId xmlns:a16="http://schemas.microsoft.com/office/drawing/2014/main" id="{8735F1C6-C4E7-413C-8241-00AEFB649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89" name="WordArt 11">
          <a:extLst>
            <a:ext uri="{FF2B5EF4-FFF2-40B4-BE49-F238E27FC236}">
              <a16:creationId xmlns:a16="http://schemas.microsoft.com/office/drawing/2014/main" id="{D5ECBBE8-1314-4228-8CF2-5A32C8C8F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90" name="WordArt 9">
          <a:extLst>
            <a:ext uri="{FF2B5EF4-FFF2-40B4-BE49-F238E27FC236}">
              <a16:creationId xmlns:a16="http://schemas.microsoft.com/office/drawing/2014/main" id="{3C6486FA-4628-4172-9E5B-7C7816A9C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91" name="WordArt 11">
          <a:extLst>
            <a:ext uri="{FF2B5EF4-FFF2-40B4-BE49-F238E27FC236}">
              <a16:creationId xmlns:a16="http://schemas.microsoft.com/office/drawing/2014/main" id="{2A72A137-AFD3-4F99-B0C7-924A1A4EA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92" name="WordArt 9">
          <a:extLst>
            <a:ext uri="{FF2B5EF4-FFF2-40B4-BE49-F238E27FC236}">
              <a16:creationId xmlns:a16="http://schemas.microsoft.com/office/drawing/2014/main" id="{2B5B8809-4086-443B-ACB6-CF1C161843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93" name="WordArt 11">
          <a:extLst>
            <a:ext uri="{FF2B5EF4-FFF2-40B4-BE49-F238E27FC236}">
              <a16:creationId xmlns:a16="http://schemas.microsoft.com/office/drawing/2014/main" id="{65BA4419-04F1-46B5-8139-A2ACF8146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94" name="WordArt 9">
          <a:extLst>
            <a:ext uri="{FF2B5EF4-FFF2-40B4-BE49-F238E27FC236}">
              <a16:creationId xmlns:a16="http://schemas.microsoft.com/office/drawing/2014/main" id="{7F95C3F5-B6E0-495F-8A2D-9AAAF5D55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95" name="WordArt 11">
          <a:extLst>
            <a:ext uri="{FF2B5EF4-FFF2-40B4-BE49-F238E27FC236}">
              <a16:creationId xmlns:a16="http://schemas.microsoft.com/office/drawing/2014/main" id="{30AF640E-4683-4579-B89E-1867B513A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96" name="WordArt 9">
          <a:extLst>
            <a:ext uri="{FF2B5EF4-FFF2-40B4-BE49-F238E27FC236}">
              <a16:creationId xmlns:a16="http://schemas.microsoft.com/office/drawing/2014/main" id="{05FAB07B-6F07-4169-A426-88E9653C9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97" name="WordArt 11">
          <a:extLst>
            <a:ext uri="{FF2B5EF4-FFF2-40B4-BE49-F238E27FC236}">
              <a16:creationId xmlns:a16="http://schemas.microsoft.com/office/drawing/2014/main" id="{A27A634E-7CDC-4D18-B130-0B9424942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498" name="WordArt 9">
          <a:extLst>
            <a:ext uri="{FF2B5EF4-FFF2-40B4-BE49-F238E27FC236}">
              <a16:creationId xmlns:a16="http://schemas.microsoft.com/office/drawing/2014/main" id="{05477BFB-3E2C-4A78-AF00-DA706D087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499" name="WordArt 11">
          <a:extLst>
            <a:ext uri="{FF2B5EF4-FFF2-40B4-BE49-F238E27FC236}">
              <a16:creationId xmlns:a16="http://schemas.microsoft.com/office/drawing/2014/main" id="{1804FD02-6DFC-4372-807F-CD45463F4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500" name="WordArt 9">
          <a:extLst>
            <a:ext uri="{FF2B5EF4-FFF2-40B4-BE49-F238E27FC236}">
              <a16:creationId xmlns:a16="http://schemas.microsoft.com/office/drawing/2014/main" id="{389248BE-4455-489D-A329-60FBB202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CB33878F-E0BD-44CB-8EBA-70BA11EA4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502" name="WordArt 9">
          <a:extLst>
            <a:ext uri="{FF2B5EF4-FFF2-40B4-BE49-F238E27FC236}">
              <a16:creationId xmlns:a16="http://schemas.microsoft.com/office/drawing/2014/main" id="{878D9846-6B24-41FA-9402-698CC089D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503" name="WordArt 11">
          <a:extLst>
            <a:ext uri="{FF2B5EF4-FFF2-40B4-BE49-F238E27FC236}">
              <a16:creationId xmlns:a16="http://schemas.microsoft.com/office/drawing/2014/main" id="{CF90FF27-D2C4-4117-B82C-74669DC03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504" name="WordArt 9">
          <a:extLst>
            <a:ext uri="{FF2B5EF4-FFF2-40B4-BE49-F238E27FC236}">
              <a16:creationId xmlns:a16="http://schemas.microsoft.com/office/drawing/2014/main" id="{F2E0E396-4C25-42A7-ABD4-C755735D1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505" name="WordArt 11">
          <a:extLst>
            <a:ext uri="{FF2B5EF4-FFF2-40B4-BE49-F238E27FC236}">
              <a16:creationId xmlns:a16="http://schemas.microsoft.com/office/drawing/2014/main" id="{108FEA72-5212-48AB-A336-10479FAA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506" name="WordArt 9">
          <a:extLst>
            <a:ext uri="{FF2B5EF4-FFF2-40B4-BE49-F238E27FC236}">
              <a16:creationId xmlns:a16="http://schemas.microsoft.com/office/drawing/2014/main" id="{94423380-3BC7-4D4C-8C9E-5769D122A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507" name="WordArt 11">
          <a:extLst>
            <a:ext uri="{FF2B5EF4-FFF2-40B4-BE49-F238E27FC236}">
              <a16:creationId xmlns:a16="http://schemas.microsoft.com/office/drawing/2014/main" id="{9C65F1F1-2A8D-44FF-886A-4DE6144FB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508" name="WordArt 9">
          <a:extLst>
            <a:ext uri="{FF2B5EF4-FFF2-40B4-BE49-F238E27FC236}">
              <a16:creationId xmlns:a16="http://schemas.microsoft.com/office/drawing/2014/main" id="{10E5EC98-2DA5-459C-9D37-DBC040996C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49530</xdr:rowOff>
    </xdr:from>
    <xdr:to>
      <xdr:col>5</xdr:col>
      <xdr:colOff>0</xdr:colOff>
      <xdr:row>20</xdr:row>
      <xdr:rowOff>234398</xdr:rowOff>
    </xdr:to>
    <xdr:sp macro="" textlink="">
      <xdr:nvSpPr>
        <xdr:cNvPr id="509" name="WordArt 11">
          <a:extLst>
            <a:ext uri="{FF2B5EF4-FFF2-40B4-BE49-F238E27FC236}">
              <a16:creationId xmlns:a16="http://schemas.microsoft.com/office/drawing/2014/main" id="{78618BCF-AA9F-487C-A2DE-BF997203B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40005</xdr:rowOff>
    </xdr:from>
    <xdr:to>
      <xdr:col>6</xdr:col>
      <xdr:colOff>468968</xdr:colOff>
      <xdr:row>4</xdr:row>
      <xdr:rowOff>47678</xdr:rowOff>
    </xdr:to>
    <xdr:sp macro="" textlink="">
      <xdr:nvSpPr>
        <xdr:cNvPr id="4103" name="WordArt 7">
          <a:extLst>
            <a:ext uri="{FF2B5EF4-FFF2-40B4-BE49-F238E27FC236}">
              <a16:creationId xmlns:a16="http://schemas.microsoft.com/office/drawing/2014/main" id="{E3533F76-9DEF-434F-BEA6-97B6BE94B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99580"/>
          <a:ext cx="6515100" cy="49356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Mēneša Amatieru</a:t>
          </a:r>
          <a:r>
            <a:rPr lang="lv-LV" sz="3600" kern="10" spc="0" baseline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 </a:t>
          </a:r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Čempions</a:t>
          </a:r>
          <a:endParaRPr lang="ru-RU" sz="3600" kern="10" spc="0">
            <a:ln w="15875">
              <a:solidFill>
                <a:srgbClr val="000000"/>
              </a:solidFill>
              <a:round/>
              <a:headEnd/>
              <a:tailEnd/>
            </a:ln>
            <a:solidFill>
              <a:srgbClr val="0066CC"/>
            </a:solidFill>
            <a:effectLst>
              <a:outerShdw sy="50000" kx="-2453608" rotWithShape="0">
                <a:srgbClr val="808080"/>
              </a:outerShdw>
            </a:effectLst>
            <a:latin typeface="Impact"/>
          </a:endParaRPr>
        </a:p>
      </xdr:txBody>
    </xdr:sp>
    <xdr:clientData/>
  </xdr:twoCellAnchor>
  <xdr:twoCellAnchor editAs="absolute">
    <xdr:from>
      <xdr:col>1</xdr:col>
      <xdr:colOff>577215</xdr:colOff>
      <xdr:row>4</xdr:row>
      <xdr:rowOff>131445</xdr:rowOff>
    </xdr:from>
    <xdr:to>
      <xdr:col>3</xdr:col>
      <xdr:colOff>451659</xdr:colOff>
      <xdr:row>7</xdr:row>
      <xdr:rowOff>28582</xdr:rowOff>
    </xdr:to>
    <xdr:sp macro="" textlink="">
      <xdr:nvSpPr>
        <xdr:cNvPr id="4104" name="WordArt 8">
          <a:extLst>
            <a:ext uri="{FF2B5EF4-FFF2-40B4-BE49-F238E27FC236}">
              <a16:creationId xmlns:a16="http://schemas.microsoft.com/office/drawing/2014/main" id="{179C0FE0-1A41-4B92-AEA7-957ECD2826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71575" y="657225"/>
          <a:ext cx="3209925" cy="390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DESPERADO </a:t>
          </a:r>
          <a:endParaRPr lang="ru-RU" sz="3600" kern="10" spc="0">
            <a:ln w="15875">
              <a:solidFill>
                <a:srgbClr val="000000"/>
              </a:solidFill>
              <a:round/>
              <a:headEnd/>
              <a:tailEnd/>
            </a:ln>
            <a:solidFill>
              <a:srgbClr val="FF0000"/>
            </a:solidFill>
            <a:effectLst>
              <a:outerShdw sy="50000" kx="-2453608" rotWithShape="0">
                <a:srgbClr val="808080"/>
              </a:outerShdw>
            </a:effectLst>
            <a:latin typeface="Impact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05" name="WordArt 9">
          <a:extLst>
            <a:ext uri="{FF2B5EF4-FFF2-40B4-BE49-F238E27FC236}">
              <a16:creationId xmlns:a16="http://schemas.microsoft.com/office/drawing/2014/main" id="{99C7F871-240D-42B6-B76D-8ABB0EC78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7800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49530</xdr:rowOff>
    </xdr:from>
    <xdr:to>
      <xdr:col>5</xdr:col>
      <xdr:colOff>0</xdr:colOff>
      <xdr:row>8</xdr:row>
      <xdr:rowOff>203935</xdr:rowOff>
    </xdr:to>
    <xdr:sp macro="" textlink="">
      <xdr:nvSpPr>
        <xdr:cNvPr id="4107" name="WordArt 11">
          <a:extLst>
            <a:ext uri="{FF2B5EF4-FFF2-40B4-BE49-F238E27FC236}">
              <a16:creationId xmlns:a16="http://schemas.microsoft.com/office/drawing/2014/main" id="{3D5F3C1A-7AC5-4704-AB18-F996BB961E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7800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" name="WordArt 9">
          <a:extLst>
            <a:ext uri="{FF2B5EF4-FFF2-40B4-BE49-F238E27FC236}">
              <a16:creationId xmlns:a16="http://schemas.microsoft.com/office/drawing/2014/main" id="{95488394-581A-4F37-B857-46AFDE055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13811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" name="WordArt 11">
          <a:extLst>
            <a:ext uri="{FF2B5EF4-FFF2-40B4-BE49-F238E27FC236}">
              <a16:creationId xmlns:a16="http://schemas.microsoft.com/office/drawing/2014/main" id="{74830E9A-F3BA-4C3C-9A7C-206C01752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13906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6BC47BB9-63F8-4E14-8DDE-E63CCE318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5" name="WordArt 11">
          <a:extLst>
            <a:ext uri="{FF2B5EF4-FFF2-40B4-BE49-F238E27FC236}">
              <a16:creationId xmlns:a16="http://schemas.microsoft.com/office/drawing/2014/main" id="{E364BD13-C51B-448E-A8E3-4C1619215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58" name="WordArt 9">
          <a:extLst>
            <a:ext uri="{FF2B5EF4-FFF2-40B4-BE49-F238E27FC236}">
              <a16:creationId xmlns:a16="http://schemas.microsoft.com/office/drawing/2014/main" id="{BD31C55B-8870-477B-9C84-A0A54FF1A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758170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47881147-F4E1-4CC7-A10B-545E5CFD5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76769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0" name="WordArt 9">
          <a:extLst>
            <a:ext uri="{FF2B5EF4-FFF2-40B4-BE49-F238E27FC236}">
              <a16:creationId xmlns:a16="http://schemas.microsoft.com/office/drawing/2014/main" id="{C02CE024-3D26-4682-BDD4-604B64D79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1" name="WordArt 11">
          <a:extLst>
            <a:ext uri="{FF2B5EF4-FFF2-40B4-BE49-F238E27FC236}">
              <a16:creationId xmlns:a16="http://schemas.microsoft.com/office/drawing/2014/main" id="{2CD2A75A-13AB-4FFE-B5E6-EF5D750D8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2" name="WordArt 9">
          <a:extLst>
            <a:ext uri="{FF2B5EF4-FFF2-40B4-BE49-F238E27FC236}">
              <a16:creationId xmlns:a16="http://schemas.microsoft.com/office/drawing/2014/main" id="{61351989-936E-4EAA-8ACE-C89D1B6B2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3" name="WordArt 11">
          <a:extLst>
            <a:ext uri="{FF2B5EF4-FFF2-40B4-BE49-F238E27FC236}">
              <a16:creationId xmlns:a16="http://schemas.microsoft.com/office/drawing/2014/main" id="{065E6A2E-D040-40EB-8D49-8BFF0F1D4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66" name="WordArt 9">
          <a:extLst>
            <a:ext uri="{FF2B5EF4-FFF2-40B4-BE49-F238E27FC236}">
              <a16:creationId xmlns:a16="http://schemas.microsoft.com/office/drawing/2014/main" id="{BE9B5118-4DE0-4C2A-8CDC-52A221DAF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67" name="WordArt 11">
          <a:extLst>
            <a:ext uri="{FF2B5EF4-FFF2-40B4-BE49-F238E27FC236}">
              <a16:creationId xmlns:a16="http://schemas.microsoft.com/office/drawing/2014/main" id="{5C9B731B-0ABF-4FAD-9DB0-1783439F4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68" name="WordArt 9">
          <a:extLst>
            <a:ext uri="{FF2B5EF4-FFF2-40B4-BE49-F238E27FC236}">
              <a16:creationId xmlns:a16="http://schemas.microsoft.com/office/drawing/2014/main" id="{CBD05AB5-CD69-4B7C-A011-9DAB39220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69" name="WordArt 11">
          <a:extLst>
            <a:ext uri="{FF2B5EF4-FFF2-40B4-BE49-F238E27FC236}">
              <a16:creationId xmlns:a16="http://schemas.microsoft.com/office/drawing/2014/main" id="{020F814E-F8BB-49C9-A728-499793AB4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32" name="WordArt 9">
          <a:extLst>
            <a:ext uri="{FF2B5EF4-FFF2-40B4-BE49-F238E27FC236}">
              <a16:creationId xmlns:a16="http://schemas.microsoft.com/office/drawing/2014/main" id="{FF66EC29-C311-45D4-8A7D-95E8C05DE4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33" name="WordArt 11">
          <a:extLst>
            <a:ext uri="{FF2B5EF4-FFF2-40B4-BE49-F238E27FC236}">
              <a16:creationId xmlns:a16="http://schemas.microsoft.com/office/drawing/2014/main" id="{6B5D260F-1DD9-4458-8012-A3C7678247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42" name="WordArt 9">
          <a:extLst>
            <a:ext uri="{FF2B5EF4-FFF2-40B4-BE49-F238E27FC236}">
              <a16:creationId xmlns:a16="http://schemas.microsoft.com/office/drawing/2014/main" id="{7FF67E2C-D008-442A-B913-68B89FC42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3" name="WordArt 11">
          <a:extLst>
            <a:ext uri="{FF2B5EF4-FFF2-40B4-BE49-F238E27FC236}">
              <a16:creationId xmlns:a16="http://schemas.microsoft.com/office/drawing/2014/main" id="{6D2D6461-5782-47F6-9F1A-033114E99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44" name="WordArt 9">
          <a:extLst>
            <a:ext uri="{FF2B5EF4-FFF2-40B4-BE49-F238E27FC236}">
              <a16:creationId xmlns:a16="http://schemas.microsoft.com/office/drawing/2014/main" id="{78A1684E-A38A-46CD-90C0-B4FFD3A6E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5" name="WordArt 11">
          <a:extLst>
            <a:ext uri="{FF2B5EF4-FFF2-40B4-BE49-F238E27FC236}">
              <a16:creationId xmlns:a16="http://schemas.microsoft.com/office/drawing/2014/main" id="{4852F679-9665-4EBC-9904-E153F8A61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0" name="WordArt 9">
          <a:extLst>
            <a:ext uri="{FF2B5EF4-FFF2-40B4-BE49-F238E27FC236}">
              <a16:creationId xmlns:a16="http://schemas.microsoft.com/office/drawing/2014/main" id="{757D7A84-C1C1-4DFE-B9B3-EC9023381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1" name="WordArt 11">
          <a:extLst>
            <a:ext uri="{FF2B5EF4-FFF2-40B4-BE49-F238E27FC236}">
              <a16:creationId xmlns:a16="http://schemas.microsoft.com/office/drawing/2014/main" id="{54D2042A-49E6-4EA6-BA27-79E6B46C4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4" name="WordArt 9">
          <a:extLst>
            <a:ext uri="{FF2B5EF4-FFF2-40B4-BE49-F238E27FC236}">
              <a16:creationId xmlns:a16="http://schemas.microsoft.com/office/drawing/2014/main" id="{B1D5E3E2-EB25-43F1-8AA8-1BB6A02C5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5" name="WordArt 11">
          <a:extLst>
            <a:ext uri="{FF2B5EF4-FFF2-40B4-BE49-F238E27FC236}">
              <a16:creationId xmlns:a16="http://schemas.microsoft.com/office/drawing/2014/main" id="{CE385788-D79A-4DE8-8B71-232989C28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0" name="WordArt 9">
          <a:extLst>
            <a:ext uri="{FF2B5EF4-FFF2-40B4-BE49-F238E27FC236}">
              <a16:creationId xmlns:a16="http://schemas.microsoft.com/office/drawing/2014/main" id="{FE88B380-680E-439C-86DA-339565BCE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1" name="WordArt 11">
          <a:extLst>
            <a:ext uri="{FF2B5EF4-FFF2-40B4-BE49-F238E27FC236}">
              <a16:creationId xmlns:a16="http://schemas.microsoft.com/office/drawing/2014/main" id="{5D3F3CB1-EA6B-4FA4-B88A-81EE6E1888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" name="WordArt 9">
          <a:extLst>
            <a:ext uri="{FF2B5EF4-FFF2-40B4-BE49-F238E27FC236}">
              <a16:creationId xmlns:a16="http://schemas.microsoft.com/office/drawing/2014/main" id="{087B6DED-D242-4E91-94CB-FFAA8F082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" name="WordArt 11">
          <a:extLst>
            <a:ext uri="{FF2B5EF4-FFF2-40B4-BE49-F238E27FC236}">
              <a16:creationId xmlns:a16="http://schemas.microsoft.com/office/drawing/2014/main" id="{E1383734-67AB-4B97-B33F-CEAA372E1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80" name="WordArt 9">
          <a:extLst>
            <a:ext uri="{FF2B5EF4-FFF2-40B4-BE49-F238E27FC236}">
              <a16:creationId xmlns:a16="http://schemas.microsoft.com/office/drawing/2014/main" id="{FF10F5D5-D27F-4844-82A8-1D3204622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81" name="WordArt 11">
          <a:extLst>
            <a:ext uri="{FF2B5EF4-FFF2-40B4-BE49-F238E27FC236}">
              <a16:creationId xmlns:a16="http://schemas.microsoft.com/office/drawing/2014/main" id="{D3C2AD21-395E-47FD-82E8-82B1825D3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82" name="WordArt 9">
          <a:extLst>
            <a:ext uri="{FF2B5EF4-FFF2-40B4-BE49-F238E27FC236}">
              <a16:creationId xmlns:a16="http://schemas.microsoft.com/office/drawing/2014/main" id="{3C083B47-CAAF-4033-B91F-83830584A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83" name="WordArt 11">
          <a:extLst>
            <a:ext uri="{FF2B5EF4-FFF2-40B4-BE49-F238E27FC236}">
              <a16:creationId xmlns:a16="http://schemas.microsoft.com/office/drawing/2014/main" id="{98CCFA8C-5AAC-44CA-8BB6-776F61E89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92" name="WordArt 9">
          <a:extLst>
            <a:ext uri="{FF2B5EF4-FFF2-40B4-BE49-F238E27FC236}">
              <a16:creationId xmlns:a16="http://schemas.microsoft.com/office/drawing/2014/main" id="{29429DB6-CE72-4F85-807B-242A648FD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93" name="WordArt 11">
          <a:extLst>
            <a:ext uri="{FF2B5EF4-FFF2-40B4-BE49-F238E27FC236}">
              <a16:creationId xmlns:a16="http://schemas.microsoft.com/office/drawing/2014/main" id="{9FE4C48C-C278-4EDD-834D-15E02969F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94" name="WordArt 9">
          <a:extLst>
            <a:ext uri="{FF2B5EF4-FFF2-40B4-BE49-F238E27FC236}">
              <a16:creationId xmlns:a16="http://schemas.microsoft.com/office/drawing/2014/main" id="{EB403F6A-2ACC-49D1-9924-B7A83EE36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95" name="WordArt 11">
          <a:extLst>
            <a:ext uri="{FF2B5EF4-FFF2-40B4-BE49-F238E27FC236}">
              <a16:creationId xmlns:a16="http://schemas.microsoft.com/office/drawing/2014/main" id="{FFA0E705-0A7A-4758-A838-E3FE677C72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96" name="WordArt 9">
          <a:extLst>
            <a:ext uri="{FF2B5EF4-FFF2-40B4-BE49-F238E27FC236}">
              <a16:creationId xmlns:a16="http://schemas.microsoft.com/office/drawing/2014/main" id="{92495E26-D0A2-43A8-831B-5D304F8487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97" name="WordArt 11">
          <a:extLst>
            <a:ext uri="{FF2B5EF4-FFF2-40B4-BE49-F238E27FC236}">
              <a16:creationId xmlns:a16="http://schemas.microsoft.com/office/drawing/2014/main" id="{F6FF1037-4C14-4227-B2F3-5B73330F5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98" name="WordArt 9">
          <a:extLst>
            <a:ext uri="{FF2B5EF4-FFF2-40B4-BE49-F238E27FC236}">
              <a16:creationId xmlns:a16="http://schemas.microsoft.com/office/drawing/2014/main" id="{C6779B41-12D9-4289-99C1-648ACA9B5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99" name="WordArt 11">
          <a:extLst>
            <a:ext uri="{FF2B5EF4-FFF2-40B4-BE49-F238E27FC236}">
              <a16:creationId xmlns:a16="http://schemas.microsoft.com/office/drawing/2014/main" id="{828E6852-E363-40EA-94B9-563283269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00" name="WordArt 9">
          <a:extLst>
            <a:ext uri="{FF2B5EF4-FFF2-40B4-BE49-F238E27FC236}">
              <a16:creationId xmlns:a16="http://schemas.microsoft.com/office/drawing/2014/main" id="{F84E9453-4598-4AB8-B3E6-D8BD543A0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01" name="WordArt 11">
          <a:extLst>
            <a:ext uri="{FF2B5EF4-FFF2-40B4-BE49-F238E27FC236}">
              <a16:creationId xmlns:a16="http://schemas.microsoft.com/office/drawing/2014/main" id="{B007152C-7171-4DCE-BB8D-6901BCB7D1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86" name="WordArt 9">
          <a:extLst>
            <a:ext uri="{FF2B5EF4-FFF2-40B4-BE49-F238E27FC236}">
              <a16:creationId xmlns:a16="http://schemas.microsoft.com/office/drawing/2014/main" id="{E2BFDEBA-CA2E-4F63-BC8E-E11E8AB31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" name="WordArt 11">
          <a:extLst>
            <a:ext uri="{FF2B5EF4-FFF2-40B4-BE49-F238E27FC236}">
              <a16:creationId xmlns:a16="http://schemas.microsoft.com/office/drawing/2014/main" id="{849908E8-E42D-47A1-BFDB-EE2FC3292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88" name="WordArt 9">
          <a:extLst>
            <a:ext uri="{FF2B5EF4-FFF2-40B4-BE49-F238E27FC236}">
              <a16:creationId xmlns:a16="http://schemas.microsoft.com/office/drawing/2014/main" id="{58096E7C-2236-4731-966D-8FF147363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9" name="WordArt 11">
          <a:extLst>
            <a:ext uri="{FF2B5EF4-FFF2-40B4-BE49-F238E27FC236}">
              <a16:creationId xmlns:a16="http://schemas.microsoft.com/office/drawing/2014/main" id="{E4B9A13F-D1C3-4E43-9ABA-903A8A7D19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90" name="WordArt 9">
          <a:extLst>
            <a:ext uri="{FF2B5EF4-FFF2-40B4-BE49-F238E27FC236}">
              <a16:creationId xmlns:a16="http://schemas.microsoft.com/office/drawing/2014/main" id="{25095F35-89CD-446E-9B9F-D4A3B7005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91" name="WordArt 11">
          <a:extLst>
            <a:ext uri="{FF2B5EF4-FFF2-40B4-BE49-F238E27FC236}">
              <a16:creationId xmlns:a16="http://schemas.microsoft.com/office/drawing/2014/main" id="{8DCA6EE1-3748-4488-B31E-85786D7AB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102" name="WordArt 9">
          <a:extLst>
            <a:ext uri="{FF2B5EF4-FFF2-40B4-BE49-F238E27FC236}">
              <a16:creationId xmlns:a16="http://schemas.microsoft.com/office/drawing/2014/main" id="{6ADFAFAC-2825-41DD-AAB4-6BE96AE5C9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" name="WordArt 11">
          <a:extLst>
            <a:ext uri="{FF2B5EF4-FFF2-40B4-BE49-F238E27FC236}">
              <a16:creationId xmlns:a16="http://schemas.microsoft.com/office/drawing/2014/main" id="{8DAA9434-8A02-4841-898C-7D0C27580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104" name="WordArt 9">
          <a:extLst>
            <a:ext uri="{FF2B5EF4-FFF2-40B4-BE49-F238E27FC236}">
              <a16:creationId xmlns:a16="http://schemas.microsoft.com/office/drawing/2014/main" id="{71F8E9B1-9F4E-48BF-BAD5-237D1B9C96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" name="WordArt 11">
          <a:extLst>
            <a:ext uri="{FF2B5EF4-FFF2-40B4-BE49-F238E27FC236}">
              <a16:creationId xmlns:a16="http://schemas.microsoft.com/office/drawing/2014/main" id="{AE60EAD0-1108-486A-A2A9-7F4A4901C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106" name="WordArt 9">
          <a:extLst>
            <a:ext uri="{FF2B5EF4-FFF2-40B4-BE49-F238E27FC236}">
              <a16:creationId xmlns:a16="http://schemas.microsoft.com/office/drawing/2014/main" id="{9397F6AA-6970-4AFC-9127-202EA677D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A89D29F9-7D02-41E6-A040-43797E8F1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08" name="WordArt 9">
          <a:extLst>
            <a:ext uri="{FF2B5EF4-FFF2-40B4-BE49-F238E27FC236}">
              <a16:creationId xmlns:a16="http://schemas.microsoft.com/office/drawing/2014/main" id="{760B20BD-97EF-4460-8E1C-7672BDACF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09" name="WordArt 11">
          <a:extLst>
            <a:ext uri="{FF2B5EF4-FFF2-40B4-BE49-F238E27FC236}">
              <a16:creationId xmlns:a16="http://schemas.microsoft.com/office/drawing/2014/main" id="{39C8C3FC-35BF-45F5-B12B-777184C114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10" name="WordArt 9">
          <a:extLst>
            <a:ext uri="{FF2B5EF4-FFF2-40B4-BE49-F238E27FC236}">
              <a16:creationId xmlns:a16="http://schemas.microsoft.com/office/drawing/2014/main" id="{4E40073A-167B-4684-8FF4-28240DB57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11" name="WordArt 11">
          <a:extLst>
            <a:ext uri="{FF2B5EF4-FFF2-40B4-BE49-F238E27FC236}">
              <a16:creationId xmlns:a16="http://schemas.microsoft.com/office/drawing/2014/main" id="{E4885968-4219-4859-B276-33DFF377B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12" name="WordArt 9">
          <a:extLst>
            <a:ext uri="{FF2B5EF4-FFF2-40B4-BE49-F238E27FC236}">
              <a16:creationId xmlns:a16="http://schemas.microsoft.com/office/drawing/2014/main" id="{F46D129D-82AE-493C-8972-398C55276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13" name="WordArt 11">
          <a:extLst>
            <a:ext uri="{FF2B5EF4-FFF2-40B4-BE49-F238E27FC236}">
              <a16:creationId xmlns:a16="http://schemas.microsoft.com/office/drawing/2014/main" id="{D1AB7A47-E037-4B01-9C73-D651F38C9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14" name="WordArt 9">
          <a:extLst>
            <a:ext uri="{FF2B5EF4-FFF2-40B4-BE49-F238E27FC236}">
              <a16:creationId xmlns:a16="http://schemas.microsoft.com/office/drawing/2014/main" id="{C77295CA-9647-4F18-A176-2BBD21FF3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15" name="WordArt 11">
          <a:extLst>
            <a:ext uri="{FF2B5EF4-FFF2-40B4-BE49-F238E27FC236}">
              <a16:creationId xmlns:a16="http://schemas.microsoft.com/office/drawing/2014/main" id="{A7BB1407-B08D-433E-9DB7-8BE32A7C34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16" name="WordArt 9">
          <a:extLst>
            <a:ext uri="{FF2B5EF4-FFF2-40B4-BE49-F238E27FC236}">
              <a16:creationId xmlns:a16="http://schemas.microsoft.com/office/drawing/2014/main" id="{BC665DBC-2D98-4998-899C-65A93B7E4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17" name="WordArt 11">
          <a:extLst>
            <a:ext uri="{FF2B5EF4-FFF2-40B4-BE49-F238E27FC236}">
              <a16:creationId xmlns:a16="http://schemas.microsoft.com/office/drawing/2014/main" id="{884CC3C8-C399-4445-8D44-BD2BFE72E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18" name="WordArt 9">
          <a:extLst>
            <a:ext uri="{FF2B5EF4-FFF2-40B4-BE49-F238E27FC236}">
              <a16:creationId xmlns:a16="http://schemas.microsoft.com/office/drawing/2014/main" id="{BFD23B18-B350-4F6C-B868-AF766BDE5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8937AFE2-B783-4FFF-8ABF-27D570559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120" name="WordArt 9">
          <a:extLst>
            <a:ext uri="{FF2B5EF4-FFF2-40B4-BE49-F238E27FC236}">
              <a16:creationId xmlns:a16="http://schemas.microsoft.com/office/drawing/2014/main" id="{3B7CEF9A-F904-48AC-B3EF-5FD585076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121" name="WordArt 11">
          <a:extLst>
            <a:ext uri="{FF2B5EF4-FFF2-40B4-BE49-F238E27FC236}">
              <a16:creationId xmlns:a16="http://schemas.microsoft.com/office/drawing/2014/main" id="{DC261097-6DAA-4D23-A5F2-297FB17BC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36" name="WordArt 9">
          <a:extLst>
            <a:ext uri="{FF2B5EF4-FFF2-40B4-BE49-F238E27FC236}">
              <a16:creationId xmlns:a16="http://schemas.microsoft.com/office/drawing/2014/main" id="{8F32DCE1-35EA-4A4A-9008-212BEF502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37" name="WordArt 11">
          <a:extLst>
            <a:ext uri="{FF2B5EF4-FFF2-40B4-BE49-F238E27FC236}">
              <a16:creationId xmlns:a16="http://schemas.microsoft.com/office/drawing/2014/main" id="{1B1819E0-BA35-41EA-B116-26CB0559F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38" name="WordArt 9">
          <a:extLst>
            <a:ext uri="{FF2B5EF4-FFF2-40B4-BE49-F238E27FC236}">
              <a16:creationId xmlns:a16="http://schemas.microsoft.com/office/drawing/2014/main" id="{5CEF5949-24B3-4645-BC89-7FB0B9B4C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39" name="WordArt 11">
          <a:extLst>
            <a:ext uri="{FF2B5EF4-FFF2-40B4-BE49-F238E27FC236}">
              <a16:creationId xmlns:a16="http://schemas.microsoft.com/office/drawing/2014/main" id="{9F5D1FBD-051C-4FA2-B9C4-1688B6183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40" name="WordArt 9">
          <a:extLst>
            <a:ext uri="{FF2B5EF4-FFF2-40B4-BE49-F238E27FC236}">
              <a16:creationId xmlns:a16="http://schemas.microsoft.com/office/drawing/2014/main" id="{5DB3CC42-13A5-4D48-AE30-52F8135F13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41" name="WordArt 11">
          <a:extLst>
            <a:ext uri="{FF2B5EF4-FFF2-40B4-BE49-F238E27FC236}">
              <a16:creationId xmlns:a16="http://schemas.microsoft.com/office/drawing/2014/main" id="{ED45B37E-DA67-4865-9C45-196F23C48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42" name="WordArt 9">
          <a:extLst>
            <a:ext uri="{FF2B5EF4-FFF2-40B4-BE49-F238E27FC236}">
              <a16:creationId xmlns:a16="http://schemas.microsoft.com/office/drawing/2014/main" id="{1F9D57D7-BD3D-43BC-BE42-5F965A8E7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43" name="WordArt 11">
          <a:extLst>
            <a:ext uri="{FF2B5EF4-FFF2-40B4-BE49-F238E27FC236}">
              <a16:creationId xmlns:a16="http://schemas.microsoft.com/office/drawing/2014/main" id="{50C16CA9-4AE2-4858-8CCB-ED0506E8B0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44" name="WordArt 9">
          <a:extLst>
            <a:ext uri="{FF2B5EF4-FFF2-40B4-BE49-F238E27FC236}">
              <a16:creationId xmlns:a16="http://schemas.microsoft.com/office/drawing/2014/main" id="{4A114F95-53A8-4877-8F63-DBCB632A5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45" name="WordArt 11">
          <a:extLst>
            <a:ext uri="{FF2B5EF4-FFF2-40B4-BE49-F238E27FC236}">
              <a16:creationId xmlns:a16="http://schemas.microsoft.com/office/drawing/2014/main" id="{B687902A-D745-422D-B7AA-38D1AA4EBE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46" name="WordArt 9">
          <a:extLst>
            <a:ext uri="{FF2B5EF4-FFF2-40B4-BE49-F238E27FC236}">
              <a16:creationId xmlns:a16="http://schemas.microsoft.com/office/drawing/2014/main" id="{18F7AB93-F0C0-42FB-8CA4-7F2D145EB0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47" name="WordArt 11">
          <a:extLst>
            <a:ext uri="{FF2B5EF4-FFF2-40B4-BE49-F238E27FC236}">
              <a16:creationId xmlns:a16="http://schemas.microsoft.com/office/drawing/2014/main" id="{5BE6617F-6D39-4BCD-9363-404D6C93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148" name="WordArt 9">
          <a:extLst>
            <a:ext uri="{FF2B5EF4-FFF2-40B4-BE49-F238E27FC236}">
              <a16:creationId xmlns:a16="http://schemas.microsoft.com/office/drawing/2014/main" id="{82669300-1966-401F-B128-B68367F7F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149" name="WordArt 11">
          <a:extLst>
            <a:ext uri="{FF2B5EF4-FFF2-40B4-BE49-F238E27FC236}">
              <a16:creationId xmlns:a16="http://schemas.microsoft.com/office/drawing/2014/main" id="{797F8F0C-3311-4C52-B1FA-32C250144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64" name="WordArt 9">
          <a:extLst>
            <a:ext uri="{FF2B5EF4-FFF2-40B4-BE49-F238E27FC236}">
              <a16:creationId xmlns:a16="http://schemas.microsoft.com/office/drawing/2014/main" id="{A74B8CAF-D7DF-49E4-A84F-A753EE0EB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65" name="WordArt 11">
          <a:extLst>
            <a:ext uri="{FF2B5EF4-FFF2-40B4-BE49-F238E27FC236}">
              <a16:creationId xmlns:a16="http://schemas.microsoft.com/office/drawing/2014/main" id="{1E271233-D45A-42C4-8EBE-5C0B34991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66" name="WordArt 9">
          <a:extLst>
            <a:ext uri="{FF2B5EF4-FFF2-40B4-BE49-F238E27FC236}">
              <a16:creationId xmlns:a16="http://schemas.microsoft.com/office/drawing/2014/main" id="{818892CA-84AB-4896-9CB2-A0D53E24BE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67" name="WordArt 11">
          <a:extLst>
            <a:ext uri="{FF2B5EF4-FFF2-40B4-BE49-F238E27FC236}">
              <a16:creationId xmlns:a16="http://schemas.microsoft.com/office/drawing/2014/main" id="{52024D0A-BA89-4170-B92C-4661BB1F0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68" name="WordArt 9">
          <a:extLst>
            <a:ext uri="{FF2B5EF4-FFF2-40B4-BE49-F238E27FC236}">
              <a16:creationId xmlns:a16="http://schemas.microsoft.com/office/drawing/2014/main" id="{ADD9D4F3-0F35-46EC-A412-965BAB59A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69" name="WordArt 11">
          <a:extLst>
            <a:ext uri="{FF2B5EF4-FFF2-40B4-BE49-F238E27FC236}">
              <a16:creationId xmlns:a16="http://schemas.microsoft.com/office/drawing/2014/main" id="{E8D42D26-16FE-4434-9265-D5A10FD33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70" name="WordArt 9">
          <a:extLst>
            <a:ext uri="{FF2B5EF4-FFF2-40B4-BE49-F238E27FC236}">
              <a16:creationId xmlns:a16="http://schemas.microsoft.com/office/drawing/2014/main" id="{43459016-25A5-4381-A2AA-70332407D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71" name="WordArt 11">
          <a:extLst>
            <a:ext uri="{FF2B5EF4-FFF2-40B4-BE49-F238E27FC236}">
              <a16:creationId xmlns:a16="http://schemas.microsoft.com/office/drawing/2014/main" id="{B35E9C81-FE2E-4CF3-B7CD-0A3EE8D35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72" name="WordArt 9">
          <a:extLst>
            <a:ext uri="{FF2B5EF4-FFF2-40B4-BE49-F238E27FC236}">
              <a16:creationId xmlns:a16="http://schemas.microsoft.com/office/drawing/2014/main" id="{C3F7B232-847B-4A87-B6D0-7EE36C84E8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73" name="WordArt 11">
          <a:extLst>
            <a:ext uri="{FF2B5EF4-FFF2-40B4-BE49-F238E27FC236}">
              <a16:creationId xmlns:a16="http://schemas.microsoft.com/office/drawing/2014/main" id="{6B87C028-4E9D-44A4-9E4F-446A8711B4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74" name="WordArt 9">
          <a:extLst>
            <a:ext uri="{FF2B5EF4-FFF2-40B4-BE49-F238E27FC236}">
              <a16:creationId xmlns:a16="http://schemas.microsoft.com/office/drawing/2014/main" id="{65406E78-C4CE-42E8-855C-48F72F600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75" name="WordArt 11">
          <a:extLst>
            <a:ext uri="{FF2B5EF4-FFF2-40B4-BE49-F238E27FC236}">
              <a16:creationId xmlns:a16="http://schemas.microsoft.com/office/drawing/2014/main" id="{785A72EB-0F29-4DA8-9B27-F3EFF460D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176" name="WordArt 9">
          <a:extLst>
            <a:ext uri="{FF2B5EF4-FFF2-40B4-BE49-F238E27FC236}">
              <a16:creationId xmlns:a16="http://schemas.microsoft.com/office/drawing/2014/main" id="{083CEA60-2D59-4D50-8AC2-F72B41DFD4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CC047DBA-D22F-494D-9E3A-DEBA3EC82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78" name="WordArt 9">
          <a:extLst>
            <a:ext uri="{FF2B5EF4-FFF2-40B4-BE49-F238E27FC236}">
              <a16:creationId xmlns:a16="http://schemas.microsoft.com/office/drawing/2014/main" id="{DE19C4D3-EC44-4141-AAB0-ED1115A1E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79" name="WordArt 11">
          <a:extLst>
            <a:ext uri="{FF2B5EF4-FFF2-40B4-BE49-F238E27FC236}">
              <a16:creationId xmlns:a16="http://schemas.microsoft.com/office/drawing/2014/main" id="{8420F987-FD46-40A3-90A6-B619F9F24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80" name="WordArt 9">
          <a:extLst>
            <a:ext uri="{FF2B5EF4-FFF2-40B4-BE49-F238E27FC236}">
              <a16:creationId xmlns:a16="http://schemas.microsoft.com/office/drawing/2014/main" id="{F6683A80-19DD-4B1D-B39B-7B7D0EDD9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81" name="WordArt 11">
          <a:extLst>
            <a:ext uri="{FF2B5EF4-FFF2-40B4-BE49-F238E27FC236}">
              <a16:creationId xmlns:a16="http://schemas.microsoft.com/office/drawing/2014/main" id="{C5313698-4991-4CAE-AFDF-A9C1439DB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82" name="WordArt 9">
          <a:extLst>
            <a:ext uri="{FF2B5EF4-FFF2-40B4-BE49-F238E27FC236}">
              <a16:creationId xmlns:a16="http://schemas.microsoft.com/office/drawing/2014/main" id="{08B7D5F3-9916-4B18-BD92-1CA6F53EE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83" name="WordArt 11">
          <a:extLst>
            <a:ext uri="{FF2B5EF4-FFF2-40B4-BE49-F238E27FC236}">
              <a16:creationId xmlns:a16="http://schemas.microsoft.com/office/drawing/2014/main" id="{9FB7D0E0-0FD4-46B4-8B98-D2E720687F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84" name="WordArt 9">
          <a:extLst>
            <a:ext uri="{FF2B5EF4-FFF2-40B4-BE49-F238E27FC236}">
              <a16:creationId xmlns:a16="http://schemas.microsoft.com/office/drawing/2014/main" id="{5E496013-FCE7-41BB-9DA6-3C31FB62A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85" name="WordArt 11">
          <a:extLst>
            <a:ext uri="{FF2B5EF4-FFF2-40B4-BE49-F238E27FC236}">
              <a16:creationId xmlns:a16="http://schemas.microsoft.com/office/drawing/2014/main" id="{6C8A2C12-CCA7-4C47-ACF0-D92C77287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86" name="WordArt 9">
          <a:extLst>
            <a:ext uri="{FF2B5EF4-FFF2-40B4-BE49-F238E27FC236}">
              <a16:creationId xmlns:a16="http://schemas.microsoft.com/office/drawing/2014/main" id="{A8696950-F7AE-44DC-8B3A-570FAF7194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DD85D5F1-D793-48D0-9EDB-54C54845E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88" name="WordArt 9">
          <a:extLst>
            <a:ext uri="{FF2B5EF4-FFF2-40B4-BE49-F238E27FC236}">
              <a16:creationId xmlns:a16="http://schemas.microsoft.com/office/drawing/2014/main" id="{AD575DC2-8845-463F-8887-341BE15B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89" name="WordArt 11">
          <a:extLst>
            <a:ext uri="{FF2B5EF4-FFF2-40B4-BE49-F238E27FC236}">
              <a16:creationId xmlns:a16="http://schemas.microsoft.com/office/drawing/2014/main" id="{52BCC0A7-AC36-4A33-A8AB-B4DDEE490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190" name="WordArt 9">
          <a:extLst>
            <a:ext uri="{FF2B5EF4-FFF2-40B4-BE49-F238E27FC236}">
              <a16:creationId xmlns:a16="http://schemas.microsoft.com/office/drawing/2014/main" id="{5FB57600-98A6-4049-8BA0-FDFB9EC43F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191" name="WordArt 11">
          <a:extLst>
            <a:ext uri="{FF2B5EF4-FFF2-40B4-BE49-F238E27FC236}">
              <a16:creationId xmlns:a16="http://schemas.microsoft.com/office/drawing/2014/main" id="{058C3F4E-338B-41BF-9E7B-2070B6459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192" name="WordArt 9">
          <a:extLst>
            <a:ext uri="{FF2B5EF4-FFF2-40B4-BE49-F238E27FC236}">
              <a16:creationId xmlns:a16="http://schemas.microsoft.com/office/drawing/2014/main" id="{CFD46092-EA97-4200-9288-DDAC8CD4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93" name="WordArt 11">
          <a:extLst>
            <a:ext uri="{FF2B5EF4-FFF2-40B4-BE49-F238E27FC236}">
              <a16:creationId xmlns:a16="http://schemas.microsoft.com/office/drawing/2014/main" id="{B1ADF1A4-0A3A-44DF-AEE2-B2019EDDBE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194" name="WordArt 9">
          <a:extLst>
            <a:ext uri="{FF2B5EF4-FFF2-40B4-BE49-F238E27FC236}">
              <a16:creationId xmlns:a16="http://schemas.microsoft.com/office/drawing/2014/main" id="{57230BE9-AF42-4676-8C6B-16F90DC62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95" name="WordArt 11">
          <a:extLst>
            <a:ext uri="{FF2B5EF4-FFF2-40B4-BE49-F238E27FC236}">
              <a16:creationId xmlns:a16="http://schemas.microsoft.com/office/drawing/2014/main" id="{9685096C-D3FD-45F4-AD63-DFC695C27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196" name="WordArt 9">
          <a:extLst>
            <a:ext uri="{FF2B5EF4-FFF2-40B4-BE49-F238E27FC236}">
              <a16:creationId xmlns:a16="http://schemas.microsoft.com/office/drawing/2014/main" id="{7A325BDB-02DC-4CE2-9BFE-207F4E73F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6C95438E-903F-437B-A57C-85B4D629E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198" name="WordArt 9">
          <a:extLst>
            <a:ext uri="{FF2B5EF4-FFF2-40B4-BE49-F238E27FC236}">
              <a16:creationId xmlns:a16="http://schemas.microsoft.com/office/drawing/2014/main" id="{317C017C-D650-4802-A92B-C02C48AC04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99" name="WordArt 11">
          <a:extLst>
            <a:ext uri="{FF2B5EF4-FFF2-40B4-BE49-F238E27FC236}">
              <a16:creationId xmlns:a16="http://schemas.microsoft.com/office/drawing/2014/main" id="{80EA515D-43B6-4F47-BEB4-42EBAEFE5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200" name="WordArt 9">
          <a:extLst>
            <a:ext uri="{FF2B5EF4-FFF2-40B4-BE49-F238E27FC236}">
              <a16:creationId xmlns:a16="http://schemas.microsoft.com/office/drawing/2014/main" id="{1EEBBBF4-1B72-45E3-88E0-58B4C7B1D2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201" name="WordArt 11">
          <a:extLst>
            <a:ext uri="{FF2B5EF4-FFF2-40B4-BE49-F238E27FC236}">
              <a16:creationId xmlns:a16="http://schemas.microsoft.com/office/drawing/2014/main" id="{7FFEC97D-D2EE-41A5-BB88-BDEE32725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202" name="WordArt 9">
          <a:extLst>
            <a:ext uri="{FF2B5EF4-FFF2-40B4-BE49-F238E27FC236}">
              <a16:creationId xmlns:a16="http://schemas.microsoft.com/office/drawing/2014/main" id="{77D1BC12-2B50-4296-A85D-9124085FD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203" name="WordArt 11">
          <a:extLst>
            <a:ext uri="{FF2B5EF4-FFF2-40B4-BE49-F238E27FC236}">
              <a16:creationId xmlns:a16="http://schemas.microsoft.com/office/drawing/2014/main" id="{D82BD83B-9D53-48D3-B61E-3F9198356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204" name="WordArt 9">
          <a:extLst>
            <a:ext uri="{FF2B5EF4-FFF2-40B4-BE49-F238E27FC236}">
              <a16:creationId xmlns:a16="http://schemas.microsoft.com/office/drawing/2014/main" id="{E7431E6B-4253-4922-83B9-F6BC1E3B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205" name="WordArt 11">
          <a:extLst>
            <a:ext uri="{FF2B5EF4-FFF2-40B4-BE49-F238E27FC236}">
              <a16:creationId xmlns:a16="http://schemas.microsoft.com/office/drawing/2014/main" id="{9CE2489C-2A93-4701-9DE4-CEDF8EC0AB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06" name="WordArt 9">
          <a:extLst>
            <a:ext uri="{FF2B5EF4-FFF2-40B4-BE49-F238E27FC236}">
              <a16:creationId xmlns:a16="http://schemas.microsoft.com/office/drawing/2014/main" id="{4A77567A-7021-4827-8187-01E6E0200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07" name="WordArt 11">
          <a:extLst>
            <a:ext uri="{FF2B5EF4-FFF2-40B4-BE49-F238E27FC236}">
              <a16:creationId xmlns:a16="http://schemas.microsoft.com/office/drawing/2014/main" id="{2947107C-4F2D-48C1-96F7-DF36C4791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08" name="WordArt 9">
          <a:extLst>
            <a:ext uri="{FF2B5EF4-FFF2-40B4-BE49-F238E27FC236}">
              <a16:creationId xmlns:a16="http://schemas.microsoft.com/office/drawing/2014/main" id="{3836BA8F-59A5-49BB-846A-B6673F9E0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09" name="WordArt 11">
          <a:extLst>
            <a:ext uri="{FF2B5EF4-FFF2-40B4-BE49-F238E27FC236}">
              <a16:creationId xmlns:a16="http://schemas.microsoft.com/office/drawing/2014/main" id="{9ACDCDC1-01B2-4480-BD3F-6BAB56214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10" name="WordArt 9">
          <a:extLst>
            <a:ext uri="{FF2B5EF4-FFF2-40B4-BE49-F238E27FC236}">
              <a16:creationId xmlns:a16="http://schemas.microsoft.com/office/drawing/2014/main" id="{ED83AC03-939F-4E16-99CC-F522BA6C5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11" name="WordArt 11">
          <a:extLst>
            <a:ext uri="{FF2B5EF4-FFF2-40B4-BE49-F238E27FC236}">
              <a16:creationId xmlns:a16="http://schemas.microsoft.com/office/drawing/2014/main" id="{79413FC0-5CBD-485B-A510-B4811D3F0A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12" name="WordArt 9">
          <a:extLst>
            <a:ext uri="{FF2B5EF4-FFF2-40B4-BE49-F238E27FC236}">
              <a16:creationId xmlns:a16="http://schemas.microsoft.com/office/drawing/2014/main" id="{0FEC85B3-7E7E-4FE7-9D3E-DD9FC63EA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13" name="WordArt 11">
          <a:extLst>
            <a:ext uri="{FF2B5EF4-FFF2-40B4-BE49-F238E27FC236}">
              <a16:creationId xmlns:a16="http://schemas.microsoft.com/office/drawing/2014/main" id="{478E9398-DC8B-4412-8DBF-5C2E87FB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14" name="WordArt 9">
          <a:extLst>
            <a:ext uri="{FF2B5EF4-FFF2-40B4-BE49-F238E27FC236}">
              <a16:creationId xmlns:a16="http://schemas.microsoft.com/office/drawing/2014/main" id="{14A08B90-E76A-4DB2-BB3E-2BEB64A15A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15" name="WordArt 11">
          <a:extLst>
            <a:ext uri="{FF2B5EF4-FFF2-40B4-BE49-F238E27FC236}">
              <a16:creationId xmlns:a16="http://schemas.microsoft.com/office/drawing/2014/main" id="{37F74D52-AE19-41C0-9566-253A18A28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16" name="WordArt 9">
          <a:extLst>
            <a:ext uri="{FF2B5EF4-FFF2-40B4-BE49-F238E27FC236}">
              <a16:creationId xmlns:a16="http://schemas.microsoft.com/office/drawing/2014/main" id="{25DF5F3A-E317-4C84-8E8D-325DFC811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17" name="WordArt 11">
          <a:extLst>
            <a:ext uri="{FF2B5EF4-FFF2-40B4-BE49-F238E27FC236}">
              <a16:creationId xmlns:a16="http://schemas.microsoft.com/office/drawing/2014/main" id="{1F4645B1-AD81-4BD8-BB67-3011A30DC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218" name="WordArt 9">
          <a:extLst>
            <a:ext uri="{FF2B5EF4-FFF2-40B4-BE49-F238E27FC236}">
              <a16:creationId xmlns:a16="http://schemas.microsoft.com/office/drawing/2014/main" id="{D689B36A-E205-4264-AD7A-56AF6535C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219" name="WordArt 11">
          <a:extLst>
            <a:ext uri="{FF2B5EF4-FFF2-40B4-BE49-F238E27FC236}">
              <a16:creationId xmlns:a16="http://schemas.microsoft.com/office/drawing/2014/main" id="{345B1880-0317-4245-AC4E-A251BB5B6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20" name="WordArt 9">
          <a:extLst>
            <a:ext uri="{FF2B5EF4-FFF2-40B4-BE49-F238E27FC236}">
              <a16:creationId xmlns:a16="http://schemas.microsoft.com/office/drawing/2014/main" id="{2A80E6B3-532E-4298-84A3-BB8F0FE0E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21" name="WordArt 11">
          <a:extLst>
            <a:ext uri="{FF2B5EF4-FFF2-40B4-BE49-F238E27FC236}">
              <a16:creationId xmlns:a16="http://schemas.microsoft.com/office/drawing/2014/main" id="{3445B1C2-4E18-458E-B3A0-C39CB427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22" name="WordArt 9">
          <a:extLst>
            <a:ext uri="{FF2B5EF4-FFF2-40B4-BE49-F238E27FC236}">
              <a16:creationId xmlns:a16="http://schemas.microsoft.com/office/drawing/2014/main" id="{E1856A78-2DCD-4C22-A90D-B3D648676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23" name="WordArt 11">
          <a:extLst>
            <a:ext uri="{FF2B5EF4-FFF2-40B4-BE49-F238E27FC236}">
              <a16:creationId xmlns:a16="http://schemas.microsoft.com/office/drawing/2014/main" id="{1A9130E8-ECD2-4276-871E-7F0F9EB23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24" name="WordArt 9">
          <a:extLst>
            <a:ext uri="{FF2B5EF4-FFF2-40B4-BE49-F238E27FC236}">
              <a16:creationId xmlns:a16="http://schemas.microsoft.com/office/drawing/2014/main" id="{FEE2B78C-FCE9-4C09-B5BD-2E5B80694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25" name="WordArt 11">
          <a:extLst>
            <a:ext uri="{FF2B5EF4-FFF2-40B4-BE49-F238E27FC236}">
              <a16:creationId xmlns:a16="http://schemas.microsoft.com/office/drawing/2014/main" id="{9F5678B8-D4FB-4926-B91C-4005F2ECE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26" name="WordArt 9">
          <a:extLst>
            <a:ext uri="{FF2B5EF4-FFF2-40B4-BE49-F238E27FC236}">
              <a16:creationId xmlns:a16="http://schemas.microsoft.com/office/drawing/2014/main" id="{FF19B9CD-9658-4E22-B610-C4462E7E2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27" name="WordArt 11">
          <a:extLst>
            <a:ext uri="{FF2B5EF4-FFF2-40B4-BE49-F238E27FC236}">
              <a16:creationId xmlns:a16="http://schemas.microsoft.com/office/drawing/2014/main" id="{F9243D04-8B5F-4BB5-A769-DC87774E7E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28" name="WordArt 9">
          <a:extLst>
            <a:ext uri="{FF2B5EF4-FFF2-40B4-BE49-F238E27FC236}">
              <a16:creationId xmlns:a16="http://schemas.microsoft.com/office/drawing/2014/main" id="{4558B3FB-DD0F-4ECD-811A-4BF0C137C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29" name="WordArt 11">
          <a:extLst>
            <a:ext uri="{FF2B5EF4-FFF2-40B4-BE49-F238E27FC236}">
              <a16:creationId xmlns:a16="http://schemas.microsoft.com/office/drawing/2014/main" id="{00A6446C-4717-475D-ADCA-34BF750F4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30" name="WordArt 9">
          <a:extLst>
            <a:ext uri="{FF2B5EF4-FFF2-40B4-BE49-F238E27FC236}">
              <a16:creationId xmlns:a16="http://schemas.microsoft.com/office/drawing/2014/main" id="{811AC45C-292A-4314-BF74-F672E2AF7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31" name="WordArt 11">
          <a:extLst>
            <a:ext uri="{FF2B5EF4-FFF2-40B4-BE49-F238E27FC236}">
              <a16:creationId xmlns:a16="http://schemas.microsoft.com/office/drawing/2014/main" id="{621FAC02-DA1B-4946-92CF-7EA7D82AF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232" name="WordArt 9">
          <a:extLst>
            <a:ext uri="{FF2B5EF4-FFF2-40B4-BE49-F238E27FC236}">
              <a16:creationId xmlns:a16="http://schemas.microsoft.com/office/drawing/2014/main" id="{3FC18A67-177B-4099-894A-4DD1AB839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233" name="WordArt 11">
          <a:extLst>
            <a:ext uri="{FF2B5EF4-FFF2-40B4-BE49-F238E27FC236}">
              <a16:creationId xmlns:a16="http://schemas.microsoft.com/office/drawing/2014/main" id="{A06659A4-0C7E-4D5B-8130-B8811EDAA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WordArt 9">
          <a:extLst>
            <a:ext uri="{FF2B5EF4-FFF2-40B4-BE49-F238E27FC236}">
              <a16:creationId xmlns:a16="http://schemas.microsoft.com/office/drawing/2014/main" id="{80313329-676F-488B-B777-DB2A39D203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WordArt 11">
          <a:extLst>
            <a:ext uri="{FF2B5EF4-FFF2-40B4-BE49-F238E27FC236}">
              <a16:creationId xmlns:a16="http://schemas.microsoft.com/office/drawing/2014/main" id="{1A5BEF72-8027-401C-A2B3-75794B5D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WordArt 9">
          <a:extLst>
            <a:ext uri="{FF2B5EF4-FFF2-40B4-BE49-F238E27FC236}">
              <a16:creationId xmlns:a16="http://schemas.microsoft.com/office/drawing/2014/main" id="{E552D576-8AB0-401A-AE97-850B629552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WordArt 11">
          <a:extLst>
            <a:ext uri="{FF2B5EF4-FFF2-40B4-BE49-F238E27FC236}">
              <a16:creationId xmlns:a16="http://schemas.microsoft.com/office/drawing/2014/main" id="{0519DF47-F757-4765-93A6-1215065A9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WordArt 9">
          <a:extLst>
            <a:ext uri="{FF2B5EF4-FFF2-40B4-BE49-F238E27FC236}">
              <a16:creationId xmlns:a16="http://schemas.microsoft.com/office/drawing/2014/main" id="{F1B3FA82-62D4-48C5-88B9-2774FE932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WordArt 11">
          <a:extLst>
            <a:ext uri="{FF2B5EF4-FFF2-40B4-BE49-F238E27FC236}">
              <a16:creationId xmlns:a16="http://schemas.microsoft.com/office/drawing/2014/main" id="{643FB597-978F-414D-8739-B82123485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WordArt 9">
          <a:extLst>
            <a:ext uri="{FF2B5EF4-FFF2-40B4-BE49-F238E27FC236}">
              <a16:creationId xmlns:a16="http://schemas.microsoft.com/office/drawing/2014/main" id="{102EA934-7658-415B-840F-6501B6945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2AEF024A-2D61-495D-9930-7CDF8B4F2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0" name="WordArt 9">
          <a:extLst>
            <a:ext uri="{FF2B5EF4-FFF2-40B4-BE49-F238E27FC236}">
              <a16:creationId xmlns:a16="http://schemas.microsoft.com/office/drawing/2014/main" id="{0FF602E1-238E-42F8-97FB-CACDEDA8C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1" name="WordArt 11">
          <a:extLst>
            <a:ext uri="{FF2B5EF4-FFF2-40B4-BE49-F238E27FC236}">
              <a16:creationId xmlns:a16="http://schemas.microsoft.com/office/drawing/2014/main" id="{BE317A8A-3BE9-472F-BDA8-F8C30E3CD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2" name="WordArt 9">
          <a:extLst>
            <a:ext uri="{FF2B5EF4-FFF2-40B4-BE49-F238E27FC236}">
              <a16:creationId xmlns:a16="http://schemas.microsoft.com/office/drawing/2014/main" id="{F4C51CB4-C210-43AC-A73E-0A5A5D501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3" name="WordArt 11">
          <a:extLst>
            <a:ext uri="{FF2B5EF4-FFF2-40B4-BE49-F238E27FC236}">
              <a16:creationId xmlns:a16="http://schemas.microsoft.com/office/drawing/2014/main" id="{5622B258-9B80-48A5-8BBF-CAD168332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4" name="WordArt 9">
          <a:extLst>
            <a:ext uri="{FF2B5EF4-FFF2-40B4-BE49-F238E27FC236}">
              <a16:creationId xmlns:a16="http://schemas.microsoft.com/office/drawing/2014/main" id="{1FCF464F-927B-4BA3-955C-C9071BF391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5" name="WordArt 11">
          <a:extLst>
            <a:ext uri="{FF2B5EF4-FFF2-40B4-BE49-F238E27FC236}">
              <a16:creationId xmlns:a16="http://schemas.microsoft.com/office/drawing/2014/main" id="{ECFC8F28-ECA1-4990-831F-366671094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0" name="WordArt 9">
          <a:extLst>
            <a:ext uri="{FF2B5EF4-FFF2-40B4-BE49-F238E27FC236}">
              <a16:creationId xmlns:a16="http://schemas.microsoft.com/office/drawing/2014/main" id="{00CE6E40-6913-4417-9D4D-2560F6B1E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1" name="WordArt 11">
          <a:extLst>
            <a:ext uri="{FF2B5EF4-FFF2-40B4-BE49-F238E27FC236}">
              <a16:creationId xmlns:a16="http://schemas.microsoft.com/office/drawing/2014/main" id="{012AB047-D19F-45DA-BE19-3C0B12C7E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WordArt 9">
          <a:extLst>
            <a:ext uri="{FF2B5EF4-FFF2-40B4-BE49-F238E27FC236}">
              <a16:creationId xmlns:a16="http://schemas.microsoft.com/office/drawing/2014/main" id="{98AAC79B-1A55-4EE4-8542-445D5963BF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WordArt 11">
          <a:extLst>
            <a:ext uri="{FF2B5EF4-FFF2-40B4-BE49-F238E27FC236}">
              <a16:creationId xmlns:a16="http://schemas.microsoft.com/office/drawing/2014/main" id="{FD3FBFDA-DC19-474C-9EDD-D1EE812F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WordArt 9">
          <a:extLst>
            <a:ext uri="{FF2B5EF4-FFF2-40B4-BE49-F238E27FC236}">
              <a16:creationId xmlns:a16="http://schemas.microsoft.com/office/drawing/2014/main" id="{F288FC0E-6066-4692-BA1A-697A0721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WordArt 11">
          <a:extLst>
            <a:ext uri="{FF2B5EF4-FFF2-40B4-BE49-F238E27FC236}">
              <a16:creationId xmlns:a16="http://schemas.microsoft.com/office/drawing/2014/main" id="{9F70BD47-7683-40E4-96CD-7A84AE4BE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WordArt 9">
          <a:extLst>
            <a:ext uri="{FF2B5EF4-FFF2-40B4-BE49-F238E27FC236}">
              <a16:creationId xmlns:a16="http://schemas.microsoft.com/office/drawing/2014/main" id="{D3DD9E32-FCCA-4BBE-8AF3-AE47744E67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WordArt 11">
          <a:extLst>
            <a:ext uri="{FF2B5EF4-FFF2-40B4-BE49-F238E27FC236}">
              <a16:creationId xmlns:a16="http://schemas.microsoft.com/office/drawing/2014/main" id="{6B41DAAE-9894-42B3-AD10-4517AF0AB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WordArt 9">
          <a:extLst>
            <a:ext uri="{FF2B5EF4-FFF2-40B4-BE49-F238E27FC236}">
              <a16:creationId xmlns:a16="http://schemas.microsoft.com/office/drawing/2014/main" id="{E4BA65D9-1E1D-404B-8CEC-9DB41AF2C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WordArt 11">
          <a:extLst>
            <a:ext uri="{FF2B5EF4-FFF2-40B4-BE49-F238E27FC236}">
              <a16:creationId xmlns:a16="http://schemas.microsoft.com/office/drawing/2014/main" id="{A067F065-180E-4920-81CE-6F33B6813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WordArt 9">
          <a:extLst>
            <a:ext uri="{FF2B5EF4-FFF2-40B4-BE49-F238E27FC236}">
              <a16:creationId xmlns:a16="http://schemas.microsoft.com/office/drawing/2014/main" id="{3FDE30D5-7E6F-4935-BBA6-5DAC6864E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1" name="WordArt 11">
          <a:extLst>
            <a:ext uri="{FF2B5EF4-FFF2-40B4-BE49-F238E27FC236}">
              <a16:creationId xmlns:a16="http://schemas.microsoft.com/office/drawing/2014/main" id="{1517C2A5-DCF2-4BD0-BA1C-464CBD61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42" name="WordArt 9">
          <a:extLst>
            <a:ext uri="{FF2B5EF4-FFF2-40B4-BE49-F238E27FC236}">
              <a16:creationId xmlns:a16="http://schemas.microsoft.com/office/drawing/2014/main" id="{303A764A-EA1B-4389-B805-87BC1D560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43" name="WordArt 11">
          <a:extLst>
            <a:ext uri="{FF2B5EF4-FFF2-40B4-BE49-F238E27FC236}">
              <a16:creationId xmlns:a16="http://schemas.microsoft.com/office/drawing/2014/main" id="{7B8D89EF-157C-49F4-8878-E5CF66236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44" name="WordArt 9">
          <a:extLst>
            <a:ext uri="{FF2B5EF4-FFF2-40B4-BE49-F238E27FC236}">
              <a16:creationId xmlns:a16="http://schemas.microsoft.com/office/drawing/2014/main" id="{638CB511-6C10-4770-AD1F-4F50C2417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45" name="WordArt 11">
          <a:extLst>
            <a:ext uri="{FF2B5EF4-FFF2-40B4-BE49-F238E27FC236}">
              <a16:creationId xmlns:a16="http://schemas.microsoft.com/office/drawing/2014/main" id="{3691BB43-3A86-4022-9B8F-BD6182BFA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46" name="WordArt 9">
          <a:extLst>
            <a:ext uri="{FF2B5EF4-FFF2-40B4-BE49-F238E27FC236}">
              <a16:creationId xmlns:a16="http://schemas.microsoft.com/office/drawing/2014/main" id="{F2BC236E-62A9-49F7-9879-4C538A465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47" name="WordArt 11">
          <a:extLst>
            <a:ext uri="{FF2B5EF4-FFF2-40B4-BE49-F238E27FC236}">
              <a16:creationId xmlns:a16="http://schemas.microsoft.com/office/drawing/2014/main" id="{F462CCD7-A982-498D-B2F1-33864C266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48" name="WordArt 9">
          <a:extLst>
            <a:ext uri="{FF2B5EF4-FFF2-40B4-BE49-F238E27FC236}">
              <a16:creationId xmlns:a16="http://schemas.microsoft.com/office/drawing/2014/main" id="{5A8CA763-5E6B-451A-9D22-19CF757F1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49" name="WordArt 11">
          <a:extLst>
            <a:ext uri="{FF2B5EF4-FFF2-40B4-BE49-F238E27FC236}">
              <a16:creationId xmlns:a16="http://schemas.microsoft.com/office/drawing/2014/main" id="{4C2A5141-1495-45F1-A3C9-FF4A91994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50" name="WordArt 9">
          <a:extLst>
            <a:ext uri="{FF2B5EF4-FFF2-40B4-BE49-F238E27FC236}">
              <a16:creationId xmlns:a16="http://schemas.microsoft.com/office/drawing/2014/main" id="{CD920A3C-5E03-4FE5-9515-79CC46ED9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51" name="WordArt 11">
          <a:extLst>
            <a:ext uri="{FF2B5EF4-FFF2-40B4-BE49-F238E27FC236}">
              <a16:creationId xmlns:a16="http://schemas.microsoft.com/office/drawing/2014/main" id="{7C33E391-6FD4-4037-A4AB-21EC41908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52" name="WordArt 9">
          <a:extLst>
            <a:ext uri="{FF2B5EF4-FFF2-40B4-BE49-F238E27FC236}">
              <a16:creationId xmlns:a16="http://schemas.microsoft.com/office/drawing/2014/main" id="{27307CEC-2ECA-4F30-BE0F-58556B772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53" name="WordArt 11">
          <a:extLst>
            <a:ext uri="{FF2B5EF4-FFF2-40B4-BE49-F238E27FC236}">
              <a16:creationId xmlns:a16="http://schemas.microsoft.com/office/drawing/2014/main" id="{0B3D2515-4FD0-4678-BB0F-C3E6CB464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54" name="WordArt 9">
          <a:extLst>
            <a:ext uri="{FF2B5EF4-FFF2-40B4-BE49-F238E27FC236}">
              <a16:creationId xmlns:a16="http://schemas.microsoft.com/office/drawing/2014/main" id="{9F7FDDAA-02C9-4F07-90D1-33798B7836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55" name="WordArt 11">
          <a:extLst>
            <a:ext uri="{FF2B5EF4-FFF2-40B4-BE49-F238E27FC236}">
              <a16:creationId xmlns:a16="http://schemas.microsoft.com/office/drawing/2014/main" id="{0BACED6F-DBC9-43FC-9528-0B79CE5FD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56" name="WordArt 9">
          <a:extLst>
            <a:ext uri="{FF2B5EF4-FFF2-40B4-BE49-F238E27FC236}">
              <a16:creationId xmlns:a16="http://schemas.microsoft.com/office/drawing/2014/main" id="{8116CDD5-864D-407F-8931-740EE3B6D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57" name="WordArt 11">
          <a:extLst>
            <a:ext uri="{FF2B5EF4-FFF2-40B4-BE49-F238E27FC236}">
              <a16:creationId xmlns:a16="http://schemas.microsoft.com/office/drawing/2014/main" id="{042E9A9E-016A-41BF-8AB5-34A385C49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58" name="WordArt 9">
          <a:extLst>
            <a:ext uri="{FF2B5EF4-FFF2-40B4-BE49-F238E27FC236}">
              <a16:creationId xmlns:a16="http://schemas.microsoft.com/office/drawing/2014/main" id="{255640E9-5A31-4E82-AC7D-254CF6771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5CA375F4-6C32-4124-8D6D-63C35709C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60" name="WordArt 9">
          <a:extLst>
            <a:ext uri="{FF2B5EF4-FFF2-40B4-BE49-F238E27FC236}">
              <a16:creationId xmlns:a16="http://schemas.microsoft.com/office/drawing/2014/main" id="{5941DAA5-3201-4522-8585-F3FB00339C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61" name="WordArt 11">
          <a:extLst>
            <a:ext uri="{FF2B5EF4-FFF2-40B4-BE49-F238E27FC236}">
              <a16:creationId xmlns:a16="http://schemas.microsoft.com/office/drawing/2014/main" id="{9000A4E8-B1C3-4F75-A788-1B0191EA0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262" name="WordArt 9">
          <a:extLst>
            <a:ext uri="{FF2B5EF4-FFF2-40B4-BE49-F238E27FC236}">
              <a16:creationId xmlns:a16="http://schemas.microsoft.com/office/drawing/2014/main" id="{2CF423EE-92A8-4999-A79E-672AEF658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48125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263" name="WordArt 11">
          <a:extLst>
            <a:ext uri="{FF2B5EF4-FFF2-40B4-BE49-F238E27FC236}">
              <a16:creationId xmlns:a16="http://schemas.microsoft.com/office/drawing/2014/main" id="{FD7FC8CE-72CF-4399-83E6-609AFB891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4057650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00" name="WordArt 9">
          <a:extLst>
            <a:ext uri="{FF2B5EF4-FFF2-40B4-BE49-F238E27FC236}">
              <a16:creationId xmlns:a16="http://schemas.microsoft.com/office/drawing/2014/main" id="{D7F60401-A546-4FD7-BC8D-F5972A27F5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01" name="WordArt 11">
          <a:extLst>
            <a:ext uri="{FF2B5EF4-FFF2-40B4-BE49-F238E27FC236}">
              <a16:creationId xmlns:a16="http://schemas.microsoft.com/office/drawing/2014/main" id="{78EB5172-A6A8-4F6A-A033-4D3B1F8EB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02" name="WordArt 9">
          <a:extLst>
            <a:ext uri="{FF2B5EF4-FFF2-40B4-BE49-F238E27FC236}">
              <a16:creationId xmlns:a16="http://schemas.microsoft.com/office/drawing/2014/main" id="{3C6B0938-D0D3-4C4D-A704-8159B61FF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03" name="WordArt 11">
          <a:extLst>
            <a:ext uri="{FF2B5EF4-FFF2-40B4-BE49-F238E27FC236}">
              <a16:creationId xmlns:a16="http://schemas.microsoft.com/office/drawing/2014/main" id="{A86D6564-4314-48E4-A5EF-7DC1FCFBF1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04" name="WordArt 9">
          <a:extLst>
            <a:ext uri="{FF2B5EF4-FFF2-40B4-BE49-F238E27FC236}">
              <a16:creationId xmlns:a16="http://schemas.microsoft.com/office/drawing/2014/main" id="{4DDA233D-5C8A-4DD3-9F61-44EAB2634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05" name="WordArt 11">
          <a:extLst>
            <a:ext uri="{FF2B5EF4-FFF2-40B4-BE49-F238E27FC236}">
              <a16:creationId xmlns:a16="http://schemas.microsoft.com/office/drawing/2014/main" id="{1A8D3618-E9C8-4041-BD4D-F0861EE202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06" name="WordArt 9">
          <a:extLst>
            <a:ext uri="{FF2B5EF4-FFF2-40B4-BE49-F238E27FC236}">
              <a16:creationId xmlns:a16="http://schemas.microsoft.com/office/drawing/2014/main" id="{EB82D263-4954-4A8C-AA08-E3B66C5F8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07" name="WordArt 11">
          <a:extLst>
            <a:ext uri="{FF2B5EF4-FFF2-40B4-BE49-F238E27FC236}">
              <a16:creationId xmlns:a16="http://schemas.microsoft.com/office/drawing/2014/main" id="{5414D345-2652-4E5B-B269-92AB2A81D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08" name="WordArt 9">
          <a:extLst>
            <a:ext uri="{FF2B5EF4-FFF2-40B4-BE49-F238E27FC236}">
              <a16:creationId xmlns:a16="http://schemas.microsoft.com/office/drawing/2014/main" id="{E9461965-6659-4447-B7CB-7849B7868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09" name="WordArt 11">
          <a:extLst>
            <a:ext uri="{FF2B5EF4-FFF2-40B4-BE49-F238E27FC236}">
              <a16:creationId xmlns:a16="http://schemas.microsoft.com/office/drawing/2014/main" id="{C6870C6D-12A0-4A67-A78C-9D91AE2CF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10" name="WordArt 9">
          <a:extLst>
            <a:ext uri="{FF2B5EF4-FFF2-40B4-BE49-F238E27FC236}">
              <a16:creationId xmlns:a16="http://schemas.microsoft.com/office/drawing/2014/main" id="{516FEA71-1273-4E07-88FF-9266E6F98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11" name="WordArt 11">
          <a:extLst>
            <a:ext uri="{FF2B5EF4-FFF2-40B4-BE49-F238E27FC236}">
              <a16:creationId xmlns:a16="http://schemas.microsoft.com/office/drawing/2014/main" id="{5BFBA428-6FF8-4997-A696-8FCF7E648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312" name="WordArt 9">
          <a:extLst>
            <a:ext uri="{FF2B5EF4-FFF2-40B4-BE49-F238E27FC236}">
              <a16:creationId xmlns:a16="http://schemas.microsoft.com/office/drawing/2014/main" id="{9CBF46EB-B39B-40C3-824A-521BB94FE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313" name="WordArt 11">
          <a:extLst>
            <a:ext uri="{FF2B5EF4-FFF2-40B4-BE49-F238E27FC236}">
              <a16:creationId xmlns:a16="http://schemas.microsoft.com/office/drawing/2014/main" id="{3F003FDB-FDF5-4EA5-930D-8F459506B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34" name="WordArt 9">
          <a:extLst>
            <a:ext uri="{FF2B5EF4-FFF2-40B4-BE49-F238E27FC236}">
              <a16:creationId xmlns:a16="http://schemas.microsoft.com/office/drawing/2014/main" id="{F4209223-B467-4D85-A23F-9B9F629AF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35" name="WordArt 11">
          <a:extLst>
            <a:ext uri="{FF2B5EF4-FFF2-40B4-BE49-F238E27FC236}">
              <a16:creationId xmlns:a16="http://schemas.microsoft.com/office/drawing/2014/main" id="{DE13F7B9-A2A5-4E8D-A2C7-8ED48F5A1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36" name="WordArt 9">
          <a:extLst>
            <a:ext uri="{FF2B5EF4-FFF2-40B4-BE49-F238E27FC236}">
              <a16:creationId xmlns:a16="http://schemas.microsoft.com/office/drawing/2014/main" id="{24040479-166C-4196-A5ED-20583B75E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7C0845A1-78D2-474C-A08C-3C3453F30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8" name="WordArt 9">
          <a:extLst>
            <a:ext uri="{FF2B5EF4-FFF2-40B4-BE49-F238E27FC236}">
              <a16:creationId xmlns:a16="http://schemas.microsoft.com/office/drawing/2014/main" id="{F8FDBD2C-6433-40D7-954A-526F64B63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9" name="WordArt 11">
          <a:extLst>
            <a:ext uri="{FF2B5EF4-FFF2-40B4-BE49-F238E27FC236}">
              <a16:creationId xmlns:a16="http://schemas.microsoft.com/office/drawing/2014/main" id="{9FAC20AE-07BC-4220-BD5B-9C8C07A01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0" name="WordArt 9">
          <a:extLst>
            <a:ext uri="{FF2B5EF4-FFF2-40B4-BE49-F238E27FC236}">
              <a16:creationId xmlns:a16="http://schemas.microsoft.com/office/drawing/2014/main" id="{F6BCB4CA-F761-4245-BA00-736C8021C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1" name="WordArt 11">
          <a:extLst>
            <a:ext uri="{FF2B5EF4-FFF2-40B4-BE49-F238E27FC236}">
              <a16:creationId xmlns:a16="http://schemas.microsoft.com/office/drawing/2014/main" id="{6933CC27-5964-4EED-B3EE-FF9D670CF4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64" name="WordArt 9">
          <a:extLst>
            <a:ext uri="{FF2B5EF4-FFF2-40B4-BE49-F238E27FC236}">
              <a16:creationId xmlns:a16="http://schemas.microsoft.com/office/drawing/2014/main" id="{7E80AFBC-1564-4CEF-B0A6-7A913487D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65" name="WordArt 11">
          <a:extLst>
            <a:ext uri="{FF2B5EF4-FFF2-40B4-BE49-F238E27FC236}">
              <a16:creationId xmlns:a16="http://schemas.microsoft.com/office/drawing/2014/main" id="{C9396EAE-F2BC-4E86-9FF4-B8383AA24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66" name="WordArt 9">
          <a:extLst>
            <a:ext uri="{FF2B5EF4-FFF2-40B4-BE49-F238E27FC236}">
              <a16:creationId xmlns:a16="http://schemas.microsoft.com/office/drawing/2014/main" id="{E904BF1A-E0C1-4F62-BEB1-B428C01A8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67" name="WordArt 11">
          <a:extLst>
            <a:ext uri="{FF2B5EF4-FFF2-40B4-BE49-F238E27FC236}">
              <a16:creationId xmlns:a16="http://schemas.microsoft.com/office/drawing/2014/main" id="{4BD03335-E023-4628-BA48-7B2DF539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68" name="WordArt 9">
          <a:extLst>
            <a:ext uri="{FF2B5EF4-FFF2-40B4-BE49-F238E27FC236}">
              <a16:creationId xmlns:a16="http://schemas.microsoft.com/office/drawing/2014/main" id="{F07F8D7B-D3FB-448D-BBF9-DAABE2CFD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69" name="WordArt 11">
          <a:extLst>
            <a:ext uri="{FF2B5EF4-FFF2-40B4-BE49-F238E27FC236}">
              <a16:creationId xmlns:a16="http://schemas.microsoft.com/office/drawing/2014/main" id="{50972A69-3850-4989-9754-501972EE6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70" name="WordArt 9">
          <a:extLst>
            <a:ext uri="{FF2B5EF4-FFF2-40B4-BE49-F238E27FC236}">
              <a16:creationId xmlns:a16="http://schemas.microsoft.com/office/drawing/2014/main" id="{950A7F8C-E218-4B2E-9AF7-BD2839A44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4A52D904-76A6-4BE8-8D64-366A2AC34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72" name="WordArt 9">
          <a:extLst>
            <a:ext uri="{FF2B5EF4-FFF2-40B4-BE49-F238E27FC236}">
              <a16:creationId xmlns:a16="http://schemas.microsoft.com/office/drawing/2014/main" id="{53C59A50-6F22-4006-8516-F407AFF43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73" name="WordArt 11">
          <a:extLst>
            <a:ext uri="{FF2B5EF4-FFF2-40B4-BE49-F238E27FC236}">
              <a16:creationId xmlns:a16="http://schemas.microsoft.com/office/drawing/2014/main" id="{D1005E39-75EB-4919-9F3F-30532436A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74" name="WordArt 9">
          <a:extLst>
            <a:ext uri="{FF2B5EF4-FFF2-40B4-BE49-F238E27FC236}">
              <a16:creationId xmlns:a16="http://schemas.microsoft.com/office/drawing/2014/main" id="{BF0A345E-4516-4B52-9852-59DD75E3F3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75" name="WordArt 11">
          <a:extLst>
            <a:ext uri="{FF2B5EF4-FFF2-40B4-BE49-F238E27FC236}">
              <a16:creationId xmlns:a16="http://schemas.microsoft.com/office/drawing/2014/main" id="{6E18EE12-5723-438C-810B-B1CF3545D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76" name="WordArt 9">
          <a:extLst>
            <a:ext uri="{FF2B5EF4-FFF2-40B4-BE49-F238E27FC236}">
              <a16:creationId xmlns:a16="http://schemas.microsoft.com/office/drawing/2014/main" id="{CBF518F5-A238-4EC6-A7AF-BB9391836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77" name="WordArt 11">
          <a:extLst>
            <a:ext uri="{FF2B5EF4-FFF2-40B4-BE49-F238E27FC236}">
              <a16:creationId xmlns:a16="http://schemas.microsoft.com/office/drawing/2014/main" id="{4958C1B1-782C-4FF8-9EC5-BFBD4EF57F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78" name="WordArt 9">
          <a:extLst>
            <a:ext uri="{FF2B5EF4-FFF2-40B4-BE49-F238E27FC236}">
              <a16:creationId xmlns:a16="http://schemas.microsoft.com/office/drawing/2014/main" id="{0CF383E4-9C99-44DF-9093-701DC2854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79" name="WordArt 11">
          <a:extLst>
            <a:ext uri="{FF2B5EF4-FFF2-40B4-BE49-F238E27FC236}">
              <a16:creationId xmlns:a16="http://schemas.microsoft.com/office/drawing/2014/main" id="{94CE3768-B749-47C6-8106-ABF146181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280" name="WordArt 9">
          <a:extLst>
            <a:ext uri="{FF2B5EF4-FFF2-40B4-BE49-F238E27FC236}">
              <a16:creationId xmlns:a16="http://schemas.microsoft.com/office/drawing/2014/main" id="{A5750C7C-03BF-44E1-B132-29794513A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281" name="WordArt 11">
          <a:extLst>
            <a:ext uri="{FF2B5EF4-FFF2-40B4-BE49-F238E27FC236}">
              <a16:creationId xmlns:a16="http://schemas.microsoft.com/office/drawing/2014/main" id="{0D758732-6207-4909-B5B3-9F3982CE3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2" name="WordArt 9">
          <a:extLst>
            <a:ext uri="{FF2B5EF4-FFF2-40B4-BE49-F238E27FC236}">
              <a16:creationId xmlns:a16="http://schemas.microsoft.com/office/drawing/2014/main" id="{4FABDA68-1058-4D30-9C90-5A5951AD1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900DD0AE-5712-4DCA-950D-A95D76D4B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4" name="WordArt 9">
          <a:extLst>
            <a:ext uri="{FF2B5EF4-FFF2-40B4-BE49-F238E27FC236}">
              <a16:creationId xmlns:a16="http://schemas.microsoft.com/office/drawing/2014/main" id="{CE4CFD49-03F1-4BD1-B6C8-C09619F65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85" name="WordArt 11">
          <a:extLst>
            <a:ext uri="{FF2B5EF4-FFF2-40B4-BE49-F238E27FC236}">
              <a16:creationId xmlns:a16="http://schemas.microsoft.com/office/drawing/2014/main" id="{F67D2BD6-BD25-4884-9172-B53FD5660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6" name="WordArt 9">
          <a:extLst>
            <a:ext uri="{FF2B5EF4-FFF2-40B4-BE49-F238E27FC236}">
              <a16:creationId xmlns:a16="http://schemas.microsoft.com/office/drawing/2014/main" id="{5EC8BD2E-6640-400D-AE08-F1F664A70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87" name="WordArt 11">
          <a:extLst>
            <a:ext uri="{FF2B5EF4-FFF2-40B4-BE49-F238E27FC236}">
              <a16:creationId xmlns:a16="http://schemas.microsoft.com/office/drawing/2014/main" id="{0FBE828D-E1C7-4ACA-8D66-84BFC0ECC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88" name="WordArt 9">
          <a:extLst>
            <a:ext uri="{FF2B5EF4-FFF2-40B4-BE49-F238E27FC236}">
              <a16:creationId xmlns:a16="http://schemas.microsoft.com/office/drawing/2014/main" id="{9EE93F61-FA4D-441D-AE87-B0FB20344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89" name="WordArt 11">
          <a:extLst>
            <a:ext uri="{FF2B5EF4-FFF2-40B4-BE49-F238E27FC236}">
              <a16:creationId xmlns:a16="http://schemas.microsoft.com/office/drawing/2014/main" id="{7C36A491-E997-470D-8D08-383D16C94D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90" name="WordArt 9">
          <a:extLst>
            <a:ext uri="{FF2B5EF4-FFF2-40B4-BE49-F238E27FC236}">
              <a16:creationId xmlns:a16="http://schemas.microsoft.com/office/drawing/2014/main" id="{A2ADE17F-1C92-4EFF-B05E-F0331E8AAE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91" name="WordArt 11">
          <a:extLst>
            <a:ext uri="{FF2B5EF4-FFF2-40B4-BE49-F238E27FC236}">
              <a16:creationId xmlns:a16="http://schemas.microsoft.com/office/drawing/2014/main" id="{8DE794D4-7B6F-4006-B105-3093DF203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92" name="WordArt 9">
          <a:extLst>
            <a:ext uri="{FF2B5EF4-FFF2-40B4-BE49-F238E27FC236}">
              <a16:creationId xmlns:a16="http://schemas.microsoft.com/office/drawing/2014/main" id="{D9280D60-6AEC-496A-913D-C130CDB06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93" name="WordArt 11">
          <a:extLst>
            <a:ext uri="{FF2B5EF4-FFF2-40B4-BE49-F238E27FC236}">
              <a16:creationId xmlns:a16="http://schemas.microsoft.com/office/drawing/2014/main" id="{7F0F70AE-304C-45C2-A2B9-DA4A77D4A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94" name="WordArt 9">
          <a:extLst>
            <a:ext uri="{FF2B5EF4-FFF2-40B4-BE49-F238E27FC236}">
              <a16:creationId xmlns:a16="http://schemas.microsoft.com/office/drawing/2014/main" id="{D372966B-32FF-4B12-90FC-C29D3B727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95" name="WordArt 11">
          <a:extLst>
            <a:ext uri="{FF2B5EF4-FFF2-40B4-BE49-F238E27FC236}">
              <a16:creationId xmlns:a16="http://schemas.microsoft.com/office/drawing/2014/main" id="{2D5706E9-33A1-42A1-A723-B3D8412BF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96" name="WordArt 9">
          <a:extLst>
            <a:ext uri="{FF2B5EF4-FFF2-40B4-BE49-F238E27FC236}">
              <a16:creationId xmlns:a16="http://schemas.microsoft.com/office/drawing/2014/main" id="{4AE46EF7-25DA-4812-922E-A40444E84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297" name="WordArt 11">
          <a:extLst>
            <a:ext uri="{FF2B5EF4-FFF2-40B4-BE49-F238E27FC236}">
              <a16:creationId xmlns:a16="http://schemas.microsoft.com/office/drawing/2014/main" id="{C1468D69-8E55-458F-8CFC-10C6EE8D0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298" name="WordArt 9">
          <a:extLst>
            <a:ext uri="{FF2B5EF4-FFF2-40B4-BE49-F238E27FC236}">
              <a16:creationId xmlns:a16="http://schemas.microsoft.com/office/drawing/2014/main" id="{4E63E738-74EA-448C-B308-A48950708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299" name="WordArt 11">
          <a:extLst>
            <a:ext uri="{FF2B5EF4-FFF2-40B4-BE49-F238E27FC236}">
              <a16:creationId xmlns:a16="http://schemas.microsoft.com/office/drawing/2014/main" id="{87E97417-2436-49B5-AEC2-9A00712E3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14" name="WordArt 9">
          <a:extLst>
            <a:ext uri="{FF2B5EF4-FFF2-40B4-BE49-F238E27FC236}">
              <a16:creationId xmlns:a16="http://schemas.microsoft.com/office/drawing/2014/main" id="{5BA1C679-A9E5-43E8-B84B-1A1C6F093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15" name="WordArt 11">
          <a:extLst>
            <a:ext uri="{FF2B5EF4-FFF2-40B4-BE49-F238E27FC236}">
              <a16:creationId xmlns:a16="http://schemas.microsoft.com/office/drawing/2014/main" id="{9DCC1BC5-D51E-44F6-85A6-2FB737DDE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16" name="WordArt 9">
          <a:extLst>
            <a:ext uri="{FF2B5EF4-FFF2-40B4-BE49-F238E27FC236}">
              <a16:creationId xmlns:a16="http://schemas.microsoft.com/office/drawing/2014/main" id="{5ED946DD-18A6-4C3C-B891-3A2F6CE3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17" name="WordArt 11">
          <a:extLst>
            <a:ext uri="{FF2B5EF4-FFF2-40B4-BE49-F238E27FC236}">
              <a16:creationId xmlns:a16="http://schemas.microsoft.com/office/drawing/2014/main" id="{C333E392-7E62-4750-98B8-FF3F0FC06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18" name="WordArt 9">
          <a:extLst>
            <a:ext uri="{FF2B5EF4-FFF2-40B4-BE49-F238E27FC236}">
              <a16:creationId xmlns:a16="http://schemas.microsoft.com/office/drawing/2014/main" id="{7EACCFBD-C614-453A-9AB6-6E3C00EB4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19" name="WordArt 11">
          <a:extLst>
            <a:ext uri="{FF2B5EF4-FFF2-40B4-BE49-F238E27FC236}">
              <a16:creationId xmlns:a16="http://schemas.microsoft.com/office/drawing/2014/main" id="{18B252C4-2938-448C-BBF6-37147BADEF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20" name="WordArt 9">
          <a:extLst>
            <a:ext uri="{FF2B5EF4-FFF2-40B4-BE49-F238E27FC236}">
              <a16:creationId xmlns:a16="http://schemas.microsoft.com/office/drawing/2014/main" id="{1AEA3DCA-8D9C-44CD-B58D-491D4222D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21" name="WordArt 11">
          <a:extLst>
            <a:ext uri="{FF2B5EF4-FFF2-40B4-BE49-F238E27FC236}">
              <a16:creationId xmlns:a16="http://schemas.microsoft.com/office/drawing/2014/main" id="{49FEABA9-3D85-4CA2-B83D-837DEDAD3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22" name="WordArt 9">
          <a:extLst>
            <a:ext uri="{FF2B5EF4-FFF2-40B4-BE49-F238E27FC236}">
              <a16:creationId xmlns:a16="http://schemas.microsoft.com/office/drawing/2014/main" id="{07456A16-63A0-40CC-B440-AF7FD235A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23" name="WordArt 11">
          <a:extLst>
            <a:ext uri="{FF2B5EF4-FFF2-40B4-BE49-F238E27FC236}">
              <a16:creationId xmlns:a16="http://schemas.microsoft.com/office/drawing/2014/main" id="{FACADB36-4F88-4CD0-B522-6248DE47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24" name="WordArt 9">
          <a:extLst>
            <a:ext uri="{FF2B5EF4-FFF2-40B4-BE49-F238E27FC236}">
              <a16:creationId xmlns:a16="http://schemas.microsoft.com/office/drawing/2014/main" id="{B3720F8B-D903-443B-B2BC-E69ACF19F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25" name="WordArt 11">
          <a:extLst>
            <a:ext uri="{FF2B5EF4-FFF2-40B4-BE49-F238E27FC236}">
              <a16:creationId xmlns:a16="http://schemas.microsoft.com/office/drawing/2014/main" id="{0C875A66-AD66-46FF-A351-50BFB1C7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26" name="WordArt 9">
          <a:extLst>
            <a:ext uri="{FF2B5EF4-FFF2-40B4-BE49-F238E27FC236}">
              <a16:creationId xmlns:a16="http://schemas.microsoft.com/office/drawing/2014/main" id="{53B4C94B-477A-47C5-A25A-BCD332DB98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27" name="WordArt 11">
          <a:extLst>
            <a:ext uri="{FF2B5EF4-FFF2-40B4-BE49-F238E27FC236}">
              <a16:creationId xmlns:a16="http://schemas.microsoft.com/office/drawing/2014/main" id="{C31FF7B0-2A15-4A94-AECB-6FFB3933C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28" name="WordArt 9">
          <a:extLst>
            <a:ext uri="{FF2B5EF4-FFF2-40B4-BE49-F238E27FC236}">
              <a16:creationId xmlns:a16="http://schemas.microsoft.com/office/drawing/2014/main" id="{C41688E2-A226-45C8-99FB-ADA26FCE5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8C870485-230A-4885-8D05-F7D249AE1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30" name="WordArt 9">
          <a:extLst>
            <a:ext uri="{FF2B5EF4-FFF2-40B4-BE49-F238E27FC236}">
              <a16:creationId xmlns:a16="http://schemas.microsoft.com/office/drawing/2014/main" id="{C4C8F6EB-9AD4-4421-862A-D4BCD25F9B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31" name="WordArt 11">
          <a:extLst>
            <a:ext uri="{FF2B5EF4-FFF2-40B4-BE49-F238E27FC236}">
              <a16:creationId xmlns:a16="http://schemas.microsoft.com/office/drawing/2014/main" id="{235D80E7-D57F-4BE2-8C0C-CF2BACB8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6" name="WordArt 9">
          <a:extLst>
            <a:ext uri="{FF2B5EF4-FFF2-40B4-BE49-F238E27FC236}">
              <a16:creationId xmlns:a16="http://schemas.microsoft.com/office/drawing/2014/main" id="{CD91DFA4-E52B-4C33-96AD-C73DEFEB3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47" name="WordArt 11">
          <a:extLst>
            <a:ext uri="{FF2B5EF4-FFF2-40B4-BE49-F238E27FC236}">
              <a16:creationId xmlns:a16="http://schemas.microsoft.com/office/drawing/2014/main" id="{5DE9F3E3-3CFD-4DA3-9D77-BC1BB7419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48" name="WordArt 9">
          <a:extLst>
            <a:ext uri="{FF2B5EF4-FFF2-40B4-BE49-F238E27FC236}">
              <a16:creationId xmlns:a16="http://schemas.microsoft.com/office/drawing/2014/main" id="{E21C3723-F488-446D-9966-C98AE735C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7BC035F1-1CAF-412D-8D61-941E90F6A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50" name="WordArt 9">
          <a:extLst>
            <a:ext uri="{FF2B5EF4-FFF2-40B4-BE49-F238E27FC236}">
              <a16:creationId xmlns:a16="http://schemas.microsoft.com/office/drawing/2014/main" id="{9D09B053-396B-4EDE-A1CF-92D2844A1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51" name="WordArt 11">
          <a:extLst>
            <a:ext uri="{FF2B5EF4-FFF2-40B4-BE49-F238E27FC236}">
              <a16:creationId xmlns:a16="http://schemas.microsoft.com/office/drawing/2014/main" id="{5342EFFA-6B82-4721-8D63-DAB014D0C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52" name="WordArt 9">
          <a:extLst>
            <a:ext uri="{FF2B5EF4-FFF2-40B4-BE49-F238E27FC236}">
              <a16:creationId xmlns:a16="http://schemas.microsoft.com/office/drawing/2014/main" id="{06342EFC-2A3D-459E-9F0E-F3F6F6CD0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53" name="WordArt 11">
          <a:extLst>
            <a:ext uri="{FF2B5EF4-FFF2-40B4-BE49-F238E27FC236}">
              <a16:creationId xmlns:a16="http://schemas.microsoft.com/office/drawing/2014/main" id="{7BACD56B-0C91-4BE8-B66E-12CBA99B8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54" name="WordArt 9">
          <a:extLst>
            <a:ext uri="{FF2B5EF4-FFF2-40B4-BE49-F238E27FC236}">
              <a16:creationId xmlns:a16="http://schemas.microsoft.com/office/drawing/2014/main" id="{673F4FDF-2558-4105-9242-AE576ADFC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55" name="WordArt 11">
          <a:extLst>
            <a:ext uri="{FF2B5EF4-FFF2-40B4-BE49-F238E27FC236}">
              <a16:creationId xmlns:a16="http://schemas.microsoft.com/office/drawing/2014/main" id="{5A46536E-8544-45F2-B407-FB443FEF6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56" name="WordArt 9">
          <a:extLst>
            <a:ext uri="{FF2B5EF4-FFF2-40B4-BE49-F238E27FC236}">
              <a16:creationId xmlns:a16="http://schemas.microsoft.com/office/drawing/2014/main" id="{6C0090FE-4343-4D7A-93F0-10300FC16F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57" name="WordArt 11">
          <a:extLst>
            <a:ext uri="{FF2B5EF4-FFF2-40B4-BE49-F238E27FC236}">
              <a16:creationId xmlns:a16="http://schemas.microsoft.com/office/drawing/2014/main" id="{24641968-EF2E-45B8-BEAA-3C50EA535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58" name="WordArt 9">
          <a:extLst>
            <a:ext uri="{FF2B5EF4-FFF2-40B4-BE49-F238E27FC236}">
              <a16:creationId xmlns:a16="http://schemas.microsoft.com/office/drawing/2014/main" id="{07CAC302-793D-4DDF-89EB-51B0F4A2D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59" name="WordArt 11">
          <a:extLst>
            <a:ext uri="{FF2B5EF4-FFF2-40B4-BE49-F238E27FC236}">
              <a16:creationId xmlns:a16="http://schemas.microsoft.com/office/drawing/2014/main" id="{723457B0-49CB-4E28-874E-B81174A12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72" name="WordArt 9">
          <a:extLst>
            <a:ext uri="{FF2B5EF4-FFF2-40B4-BE49-F238E27FC236}">
              <a16:creationId xmlns:a16="http://schemas.microsoft.com/office/drawing/2014/main" id="{7F869920-D126-49D9-AFE2-430303A93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73" name="WordArt 11">
          <a:extLst>
            <a:ext uri="{FF2B5EF4-FFF2-40B4-BE49-F238E27FC236}">
              <a16:creationId xmlns:a16="http://schemas.microsoft.com/office/drawing/2014/main" id="{036A0A22-FBD0-4286-8CE7-9DE20F95C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374" name="WordArt 9">
          <a:extLst>
            <a:ext uri="{FF2B5EF4-FFF2-40B4-BE49-F238E27FC236}">
              <a16:creationId xmlns:a16="http://schemas.microsoft.com/office/drawing/2014/main" id="{71AD5946-8A85-4DB8-8D76-2C5111C7B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375" name="WordArt 11">
          <a:extLst>
            <a:ext uri="{FF2B5EF4-FFF2-40B4-BE49-F238E27FC236}">
              <a16:creationId xmlns:a16="http://schemas.microsoft.com/office/drawing/2014/main" id="{802DFF90-DD08-4F8B-BC08-D38040CA8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76" name="WordArt 9">
          <a:extLst>
            <a:ext uri="{FF2B5EF4-FFF2-40B4-BE49-F238E27FC236}">
              <a16:creationId xmlns:a16="http://schemas.microsoft.com/office/drawing/2014/main" id="{D5A1A863-5C21-4CF6-A516-61383C115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77" name="WordArt 11">
          <a:extLst>
            <a:ext uri="{FF2B5EF4-FFF2-40B4-BE49-F238E27FC236}">
              <a16:creationId xmlns:a16="http://schemas.microsoft.com/office/drawing/2014/main" id="{67331883-F288-4FFC-8C5E-A216FB861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78" name="WordArt 9">
          <a:extLst>
            <a:ext uri="{FF2B5EF4-FFF2-40B4-BE49-F238E27FC236}">
              <a16:creationId xmlns:a16="http://schemas.microsoft.com/office/drawing/2014/main" id="{F3CF2016-E277-4498-B4BF-A4E3CF4F2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79" name="WordArt 11">
          <a:extLst>
            <a:ext uri="{FF2B5EF4-FFF2-40B4-BE49-F238E27FC236}">
              <a16:creationId xmlns:a16="http://schemas.microsoft.com/office/drawing/2014/main" id="{11156803-CEBE-4550-BB86-BB601214A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80" name="WordArt 9">
          <a:extLst>
            <a:ext uri="{FF2B5EF4-FFF2-40B4-BE49-F238E27FC236}">
              <a16:creationId xmlns:a16="http://schemas.microsoft.com/office/drawing/2014/main" id="{66C7F952-E5F2-4303-A344-0DEAAB7D2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81" name="WordArt 11">
          <a:extLst>
            <a:ext uri="{FF2B5EF4-FFF2-40B4-BE49-F238E27FC236}">
              <a16:creationId xmlns:a16="http://schemas.microsoft.com/office/drawing/2014/main" id="{FE972E87-0BB7-4B09-8590-33D19952E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82" name="WordArt 9">
          <a:extLst>
            <a:ext uri="{FF2B5EF4-FFF2-40B4-BE49-F238E27FC236}">
              <a16:creationId xmlns:a16="http://schemas.microsoft.com/office/drawing/2014/main" id="{17030F9C-D87B-4F4C-90DA-A649FB7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83" name="WordArt 11">
          <a:extLst>
            <a:ext uri="{FF2B5EF4-FFF2-40B4-BE49-F238E27FC236}">
              <a16:creationId xmlns:a16="http://schemas.microsoft.com/office/drawing/2014/main" id="{8DEF5BC3-CB5E-4A16-9391-0F4C3476A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84" name="WordArt 9">
          <a:extLst>
            <a:ext uri="{FF2B5EF4-FFF2-40B4-BE49-F238E27FC236}">
              <a16:creationId xmlns:a16="http://schemas.microsoft.com/office/drawing/2014/main" id="{C31EB5BC-40DB-470F-9246-92324B171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85" name="WordArt 11">
          <a:extLst>
            <a:ext uri="{FF2B5EF4-FFF2-40B4-BE49-F238E27FC236}">
              <a16:creationId xmlns:a16="http://schemas.microsoft.com/office/drawing/2014/main" id="{01D3940C-47F8-4B8E-8318-B6C03ACD8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86" name="WordArt 9">
          <a:extLst>
            <a:ext uri="{FF2B5EF4-FFF2-40B4-BE49-F238E27FC236}">
              <a16:creationId xmlns:a16="http://schemas.microsoft.com/office/drawing/2014/main" id="{42EA284C-F131-418B-A89F-7D9FFEA85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87" name="WordArt 11">
          <a:extLst>
            <a:ext uri="{FF2B5EF4-FFF2-40B4-BE49-F238E27FC236}">
              <a16:creationId xmlns:a16="http://schemas.microsoft.com/office/drawing/2014/main" id="{F5D67A3F-5415-4C81-AB53-B33FC25F5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88" name="WordArt 9">
          <a:extLst>
            <a:ext uri="{FF2B5EF4-FFF2-40B4-BE49-F238E27FC236}">
              <a16:creationId xmlns:a16="http://schemas.microsoft.com/office/drawing/2014/main" id="{C944E4A2-DFCF-427C-BE8D-85409ED10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89" name="WordArt 11">
          <a:extLst>
            <a:ext uri="{FF2B5EF4-FFF2-40B4-BE49-F238E27FC236}">
              <a16:creationId xmlns:a16="http://schemas.microsoft.com/office/drawing/2014/main" id="{EEFEC738-DFB5-4DCA-8710-1B2A1EEC8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90" name="WordArt 9">
          <a:extLst>
            <a:ext uri="{FF2B5EF4-FFF2-40B4-BE49-F238E27FC236}">
              <a16:creationId xmlns:a16="http://schemas.microsoft.com/office/drawing/2014/main" id="{8D5B345E-46ED-4EDB-AE36-6C4FCD43B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43909669-F8C6-4F44-B314-8FD20144C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92" name="WordArt 9">
          <a:extLst>
            <a:ext uri="{FF2B5EF4-FFF2-40B4-BE49-F238E27FC236}">
              <a16:creationId xmlns:a16="http://schemas.microsoft.com/office/drawing/2014/main" id="{7C527A87-A46D-4B3F-A985-14CE8E309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93" name="WordArt 11">
          <a:extLst>
            <a:ext uri="{FF2B5EF4-FFF2-40B4-BE49-F238E27FC236}">
              <a16:creationId xmlns:a16="http://schemas.microsoft.com/office/drawing/2014/main" id="{66DA0CFC-008B-4B47-915E-7768651CBA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398" name="WordArt 9">
          <a:extLst>
            <a:ext uri="{FF2B5EF4-FFF2-40B4-BE49-F238E27FC236}">
              <a16:creationId xmlns:a16="http://schemas.microsoft.com/office/drawing/2014/main" id="{08B7CFD9-DCA4-4751-B777-BDF72BAC7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399" name="WordArt 11">
          <a:extLst>
            <a:ext uri="{FF2B5EF4-FFF2-40B4-BE49-F238E27FC236}">
              <a16:creationId xmlns:a16="http://schemas.microsoft.com/office/drawing/2014/main" id="{FE8F0D5E-38D8-4333-982A-0D5AC11AA3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00" name="WordArt 9">
          <a:extLst>
            <a:ext uri="{FF2B5EF4-FFF2-40B4-BE49-F238E27FC236}">
              <a16:creationId xmlns:a16="http://schemas.microsoft.com/office/drawing/2014/main" id="{8E3B4239-BC82-4DA4-A2E9-5260FE981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01" name="WordArt 11">
          <a:extLst>
            <a:ext uri="{FF2B5EF4-FFF2-40B4-BE49-F238E27FC236}">
              <a16:creationId xmlns:a16="http://schemas.microsoft.com/office/drawing/2014/main" id="{6A0D8CAC-01B7-4CBA-BBB9-7DDD8EA93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20" name="WordArt 9">
          <a:extLst>
            <a:ext uri="{FF2B5EF4-FFF2-40B4-BE49-F238E27FC236}">
              <a16:creationId xmlns:a16="http://schemas.microsoft.com/office/drawing/2014/main" id="{D2B6DC90-F75D-4509-85B9-65655C8987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21" name="WordArt 11">
          <a:extLst>
            <a:ext uri="{FF2B5EF4-FFF2-40B4-BE49-F238E27FC236}">
              <a16:creationId xmlns:a16="http://schemas.microsoft.com/office/drawing/2014/main" id="{B5E2501F-18FE-4188-B49B-9AF715311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22" name="WordArt 9">
          <a:extLst>
            <a:ext uri="{FF2B5EF4-FFF2-40B4-BE49-F238E27FC236}">
              <a16:creationId xmlns:a16="http://schemas.microsoft.com/office/drawing/2014/main" id="{2728A51F-65AC-482E-A67D-FE1C1438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23" name="WordArt 11">
          <a:extLst>
            <a:ext uri="{FF2B5EF4-FFF2-40B4-BE49-F238E27FC236}">
              <a16:creationId xmlns:a16="http://schemas.microsoft.com/office/drawing/2014/main" id="{6B321DF9-66D3-4D7A-A530-C563EEB58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24" name="WordArt 9">
          <a:extLst>
            <a:ext uri="{FF2B5EF4-FFF2-40B4-BE49-F238E27FC236}">
              <a16:creationId xmlns:a16="http://schemas.microsoft.com/office/drawing/2014/main" id="{DD3515BF-BA10-4672-8C1C-B252BEEF9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25" name="WordArt 11">
          <a:extLst>
            <a:ext uri="{FF2B5EF4-FFF2-40B4-BE49-F238E27FC236}">
              <a16:creationId xmlns:a16="http://schemas.microsoft.com/office/drawing/2014/main" id="{03B8C3A7-1DFC-4B17-9543-97975F73CD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26" name="WordArt 9">
          <a:extLst>
            <a:ext uri="{FF2B5EF4-FFF2-40B4-BE49-F238E27FC236}">
              <a16:creationId xmlns:a16="http://schemas.microsoft.com/office/drawing/2014/main" id="{0FB05794-5B26-479A-92FE-801A483F6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27" name="WordArt 11">
          <a:extLst>
            <a:ext uri="{FF2B5EF4-FFF2-40B4-BE49-F238E27FC236}">
              <a16:creationId xmlns:a16="http://schemas.microsoft.com/office/drawing/2014/main" id="{225713D9-09D9-4B44-9010-826BD2562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28" name="WordArt 9">
          <a:extLst>
            <a:ext uri="{FF2B5EF4-FFF2-40B4-BE49-F238E27FC236}">
              <a16:creationId xmlns:a16="http://schemas.microsoft.com/office/drawing/2014/main" id="{75169DAF-5CAB-4D88-868E-5E86D61CE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29" name="WordArt 11">
          <a:extLst>
            <a:ext uri="{FF2B5EF4-FFF2-40B4-BE49-F238E27FC236}">
              <a16:creationId xmlns:a16="http://schemas.microsoft.com/office/drawing/2014/main" id="{ED27D0EA-1BD5-40A8-B434-2AA980E9B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30" name="WordArt 9">
          <a:extLst>
            <a:ext uri="{FF2B5EF4-FFF2-40B4-BE49-F238E27FC236}">
              <a16:creationId xmlns:a16="http://schemas.microsoft.com/office/drawing/2014/main" id="{1643E03F-E523-4BB0-BCF6-D0C4B218A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31" name="WordArt 11">
          <a:extLst>
            <a:ext uri="{FF2B5EF4-FFF2-40B4-BE49-F238E27FC236}">
              <a16:creationId xmlns:a16="http://schemas.microsoft.com/office/drawing/2014/main" id="{4976B75B-0001-47FA-997E-CB9D5E4EE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432" name="WordArt 9">
          <a:extLst>
            <a:ext uri="{FF2B5EF4-FFF2-40B4-BE49-F238E27FC236}">
              <a16:creationId xmlns:a16="http://schemas.microsoft.com/office/drawing/2014/main" id="{0A356F5E-C509-421F-93A2-9F6844E61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433" name="WordArt 11">
          <a:extLst>
            <a:ext uri="{FF2B5EF4-FFF2-40B4-BE49-F238E27FC236}">
              <a16:creationId xmlns:a16="http://schemas.microsoft.com/office/drawing/2014/main" id="{E1768A69-CAE9-4D38-83DD-3F41AAE8C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394" name="WordArt 9">
          <a:extLst>
            <a:ext uri="{FF2B5EF4-FFF2-40B4-BE49-F238E27FC236}">
              <a16:creationId xmlns:a16="http://schemas.microsoft.com/office/drawing/2014/main" id="{DC5EDA87-8B1B-4FB6-8CAB-066BB8684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395" name="WordArt 11">
          <a:extLst>
            <a:ext uri="{FF2B5EF4-FFF2-40B4-BE49-F238E27FC236}">
              <a16:creationId xmlns:a16="http://schemas.microsoft.com/office/drawing/2014/main" id="{98589DD2-FD87-478C-AAC3-3AA82062A6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396" name="WordArt 9">
          <a:extLst>
            <a:ext uri="{FF2B5EF4-FFF2-40B4-BE49-F238E27FC236}">
              <a16:creationId xmlns:a16="http://schemas.microsoft.com/office/drawing/2014/main" id="{BDB27436-4E25-4D38-9AB0-7CDB02D0B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397" name="WordArt 11">
          <a:extLst>
            <a:ext uri="{FF2B5EF4-FFF2-40B4-BE49-F238E27FC236}">
              <a16:creationId xmlns:a16="http://schemas.microsoft.com/office/drawing/2014/main" id="{D9C43F88-15D3-4E3C-860D-41A8D915A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02" name="WordArt 9">
          <a:extLst>
            <a:ext uri="{FF2B5EF4-FFF2-40B4-BE49-F238E27FC236}">
              <a16:creationId xmlns:a16="http://schemas.microsoft.com/office/drawing/2014/main" id="{107BF640-C741-4BDA-9BDE-CFE258186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439639E6-3246-4918-86D8-EB44CB195D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04" name="WordArt 9">
          <a:extLst>
            <a:ext uri="{FF2B5EF4-FFF2-40B4-BE49-F238E27FC236}">
              <a16:creationId xmlns:a16="http://schemas.microsoft.com/office/drawing/2014/main" id="{29EA601B-9DAD-4326-AD48-AE2684204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05" name="WordArt 11">
          <a:extLst>
            <a:ext uri="{FF2B5EF4-FFF2-40B4-BE49-F238E27FC236}">
              <a16:creationId xmlns:a16="http://schemas.microsoft.com/office/drawing/2014/main" id="{4DDE5BED-4D59-4BD8-9593-33A0AA261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06" name="WordArt 9">
          <a:extLst>
            <a:ext uri="{FF2B5EF4-FFF2-40B4-BE49-F238E27FC236}">
              <a16:creationId xmlns:a16="http://schemas.microsoft.com/office/drawing/2014/main" id="{117F16EA-1E6A-45AA-8EED-322BCE62A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07" name="WordArt 11">
          <a:extLst>
            <a:ext uri="{FF2B5EF4-FFF2-40B4-BE49-F238E27FC236}">
              <a16:creationId xmlns:a16="http://schemas.microsoft.com/office/drawing/2014/main" id="{6A5A89D7-F5C0-4803-BF6B-472695D5A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08" name="WordArt 9">
          <a:extLst>
            <a:ext uri="{FF2B5EF4-FFF2-40B4-BE49-F238E27FC236}">
              <a16:creationId xmlns:a16="http://schemas.microsoft.com/office/drawing/2014/main" id="{9E8EDD75-4D9D-47F2-94EA-CCA737156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09" name="WordArt 11">
          <a:extLst>
            <a:ext uri="{FF2B5EF4-FFF2-40B4-BE49-F238E27FC236}">
              <a16:creationId xmlns:a16="http://schemas.microsoft.com/office/drawing/2014/main" id="{86D0DCFD-6883-447F-9999-A704BD664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10" name="WordArt 9">
          <a:extLst>
            <a:ext uri="{FF2B5EF4-FFF2-40B4-BE49-F238E27FC236}">
              <a16:creationId xmlns:a16="http://schemas.microsoft.com/office/drawing/2014/main" id="{DDFB5845-44EA-409C-AFDE-321EB9DD6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11" name="WordArt 11">
          <a:extLst>
            <a:ext uri="{FF2B5EF4-FFF2-40B4-BE49-F238E27FC236}">
              <a16:creationId xmlns:a16="http://schemas.microsoft.com/office/drawing/2014/main" id="{52E4C80B-C60D-4582-8B94-AA73DEEC8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12" name="WordArt 9">
          <a:extLst>
            <a:ext uri="{FF2B5EF4-FFF2-40B4-BE49-F238E27FC236}">
              <a16:creationId xmlns:a16="http://schemas.microsoft.com/office/drawing/2014/main" id="{EE779A0A-776C-4E97-885E-C1BD62649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13" name="WordArt 11">
          <a:extLst>
            <a:ext uri="{FF2B5EF4-FFF2-40B4-BE49-F238E27FC236}">
              <a16:creationId xmlns:a16="http://schemas.microsoft.com/office/drawing/2014/main" id="{E75D2B41-3846-4C94-9A00-80E6787883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414" name="WordArt 9">
          <a:extLst>
            <a:ext uri="{FF2B5EF4-FFF2-40B4-BE49-F238E27FC236}">
              <a16:creationId xmlns:a16="http://schemas.microsoft.com/office/drawing/2014/main" id="{6EB4E36A-B292-437E-A270-1421B816A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55DB2D5-5962-44CE-97F3-5E48F70B9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16" name="WordArt 9">
          <a:extLst>
            <a:ext uri="{FF2B5EF4-FFF2-40B4-BE49-F238E27FC236}">
              <a16:creationId xmlns:a16="http://schemas.microsoft.com/office/drawing/2014/main" id="{0E9EBABD-8171-466A-A707-0FB272D202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17" name="WordArt 11">
          <a:extLst>
            <a:ext uri="{FF2B5EF4-FFF2-40B4-BE49-F238E27FC236}">
              <a16:creationId xmlns:a16="http://schemas.microsoft.com/office/drawing/2014/main" id="{BFB66FBE-29E4-430F-B0B3-4B4366D6CC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18" name="WordArt 9">
          <a:extLst>
            <a:ext uri="{FF2B5EF4-FFF2-40B4-BE49-F238E27FC236}">
              <a16:creationId xmlns:a16="http://schemas.microsoft.com/office/drawing/2014/main" id="{0B01491A-AE75-4D22-8AF4-645B1C6CD8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19" name="WordArt 11">
          <a:extLst>
            <a:ext uri="{FF2B5EF4-FFF2-40B4-BE49-F238E27FC236}">
              <a16:creationId xmlns:a16="http://schemas.microsoft.com/office/drawing/2014/main" id="{EE92B1A7-7197-4A66-B458-D3E6D579A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34" name="WordArt 9">
          <a:extLst>
            <a:ext uri="{FF2B5EF4-FFF2-40B4-BE49-F238E27FC236}">
              <a16:creationId xmlns:a16="http://schemas.microsoft.com/office/drawing/2014/main" id="{A4743ACD-22F5-4416-A9E6-F319E45A9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35" name="WordArt 11">
          <a:extLst>
            <a:ext uri="{FF2B5EF4-FFF2-40B4-BE49-F238E27FC236}">
              <a16:creationId xmlns:a16="http://schemas.microsoft.com/office/drawing/2014/main" id="{8BA8E45B-F1CE-4172-B2FE-849E3E332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36" name="WordArt 9">
          <a:extLst>
            <a:ext uri="{FF2B5EF4-FFF2-40B4-BE49-F238E27FC236}">
              <a16:creationId xmlns:a16="http://schemas.microsoft.com/office/drawing/2014/main" id="{86499642-F38B-4D9E-93C1-25F8835E74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37" name="WordArt 11">
          <a:extLst>
            <a:ext uri="{FF2B5EF4-FFF2-40B4-BE49-F238E27FC236}">
              <a16:creationId xmlns:a16="http://schemas.microsoft.com/office/drawing/2014/main" id="{28D17294-066F-4847-91C2-F2B30BC78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38" name="WordArt 9">
          <a:extLst>
            <a:ext uri="{FF2B5EF4-FFF2-40B4-BE49-F238E27FC236}">
              <a16:creationId xmlns:a16="http://schemas.microsoft.com/office/drawing/2014/main" id="{39DD53F1-562C-439E-B6ED-EAB86DD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39" name="WordArt 11">
          <a:extLst>
            <a:ext uri="{FF2B5EF4-FFF2-40B4-BE49-F238E27FC236}">
              <a16:creationId xmlns:a16="http://schemas.microsoft.com/office/drawing/2014/main" id="{956E9402-DA1E-4723-9783-5B74A853D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40" name="WordArt 9">
          <a:extLst>
            <a:ext uri="{FF2B5EF4-FFF2-40B4-BE49-F238E27FC236}">
              <a16:creationId xmlns:a16="http://schemas.microsoft.com/office/drawing/2014/main" id="{706EF6BC-5702-4008-B706-509B49C95B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41" name="WordArt 11">
          <a:extLst>
            <a:ext uri="{FF2B5EF4-FFF2-40B4-BE49-F238E27FC236}">
              <a16:creationId xmlns:a16="http://schemas.microsoft.com/office/drawing/2014/main" id="{52B4EA5E-E245-40C1-9DA9-0EB583CA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42" name="WordArt 9">
          <a:extLst>
            <a:ext uri="{FF2B5EF4-FFF2-40B4-BE49-F238E27FC236}">
              <a16:creationId xmlns:a16="http://schemas.microsoft.com/office/drawing/2014/main" id="{436222B4-B4D1-4DC1-B56B-9C8D3A80D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43" name="WordArt 11">
          <a:extLst>
            <a:ext uri="{FF2B5EF4-FFF2-40B4-BE49-F238E27FC236}">
              <a16:creationId xmlns:a16="http://schemas.microsoft.com/office/drawing/2014/main" id="{761552DA-749E-43A2-9EAC-59D8C3230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44" name="WordArt 9">
          <a:extLst>
            <a:ext uri="{FF2B5EF4-FFF2-40B4-BE49-F238E27FC236}">
              <a16:creationId xmlns:a16="http://schemas.microsoft.com/office/drawing/2014/main" id="{6F6B6279-798B-4733-8E41-C68C3D4DDB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45" name="WordArt 11">
          <a:extLst>
            <a:ext uri="{FF2B5EF4-FFF2-40B4-BE49-F238E27FC236}">
              <a16:creationId xmlns:a16="http://schemas.microsoft.com/office/drawing/2014/main" id="{3520DA22-8261-45DC-9BB6-52BFCAD12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446" name="WordArt 9">
          <a:extLst>
            <a:ext uri="{FF2B5EF4-FFF2-40B4-BE49-F238E27FC236}">
              <a16:creationId xmlns:a16="http://schemas.microsoft.com/office/drawing/2014/main" id="{D30E4E0D-46AA-4AA0-9AE2-714B6FAE2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447" name="WordArt 11">
          <a:extLst>
            <a:ext uri="{FF2B5EF4-FFF2-40B4-BE49-F238E27FC236}">
              <a16:creationId xmlns:a16="http://schemas.microsoft.com/office/drawing/2014/main" id="{9554E20B-93A3-4602-8EE2-DC5F75A29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48" name="WordArt 9">
          <a:extLst>
            <a:ext uri="{FF2B5EF4-FFF2-40B4-BE49-F238E27FC236}">
              <a16:creationId xmlns:a16="http://schemas.microsoft.com/office/drawing/2014/main" id="{82618B92-C5CF-43ED-80FE-94976F1A3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49" name="WordArt 11">
          <a:extLst>
            <a:ext uri="{FF2B5EF4-FFF2-40B4-BE49-F238E27FC236}">
              <a16:creationId xmlns:a16="http://schemas.microsoft.com/office/drawing/2014/main" id="{02BFCC63-A330-4D8D-B6F6-5E8C015E7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50" name="WordArt 9">
          <a:extLst>
            <a:ext uri="{FF2B5EF4-FFF2-40B4-BE49-F238E27FC236}">
              <a16:creationId xmlns:a16="http://schemas.microsoft.com/office/drawing/2014/main" id="{6413C40D-3060-4C7C-9234-3DDE850F2B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51" name="WordArt 11">
          <a:extLst>
            <a:ext uri="{FF2B5EF4-FFF2-40B4-BE49-F238E27FC236}">
              <a16:creationId xmlns:a16="http://schemas.microsoft.com/office/drawing/2014/main" id="{5A092836-EAC8-4EED-8462-925B1D799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52" name="WordArt 9">
          <a:extLst>
            <a:ext uri="{FF2B5EF4-FFF2-40B4-BE49-F238E27FC236}">
              <a16:creationId xmlns:a16="http://schemas.microsoft.com/office/drawing/2014/main" id="{7EA2CE19-BF2F-4E2D-9251-655A0FA27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53" name="WordArt 11">
          <a:extLst>
            <a:ext uri="{FF2B5EF4-FFF2-40B4-BE49-F238E27FC236}">
              <a16:creationId xmlns:a16="http://schemas.microsoft.com/office/drawing/2014/main" id="{C3149638-FDCF-4496-9A9B-B9EFF79D06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54" name="WordArt 9">
          <a:extLst>
            <a:ext uri="{FF2B5EF4-FFF2-40B4-BE49-F238E27FC236}">
              <a16:creationId xmlns:a16="http://schemas.microsoft.com/office/drawing/2014/main" id="{3BB4D4D6-16D1-4BE8-B2D4-B91D4F8F9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55" name="WordArt 11">
          <a:extLst>
            <a:ext uri="{FF2B5EF4-FFF2-40B4-BE49-F238E27FC236}">
              <a16:creationId xmlns:a16="http://schemas.microsoft.com/office/drawing/2014/main" id="{A55EC781-E95C-434C-9D6C-8F95BEC9E2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56" name="WordArt 9">
          <a:extLst>
            <a:ext uri="{FF2B5EF4-FFF2-40B4-BE49-F238E27FC236}">
              <a16:creationId xmlns:a16="http://schemas.microsoft.com/office/drawing/2014/main" id="{F8E2CE1A-6101-4515-8E7F-ECAC573D1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57" name="WordArt 11">
          <a:extLst>
            <a:ext uri="{FF2B5EF4-FFF2-40B4-BE49-F238E27FC236}">
              <a16:creationId xmlns:a16="http://schemas.microsoft.com/office/drawing/2014/main" id="{3C51043B-CE4E-438A-B1EF-84B2A18C8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58" name="WordArt 9">
          <a:extLst>
            <a:ext uri="{FF2B5EF4-FFF2-40B4-BE49-F238E27FC236}">
              <a16:creationId xmlns:a16="http://schemas.microsoft.com/office/drawing/2014/main" id="{EEA3DB21-A1D8-48B1-B56C-59524ED4E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59" name="WordArt 11">
          <a:extLst>
            <a:ext uri="{FF2B5EF4-FFF2-40B4-BE49-F238E27FC236}">
              <a16:creationId xmlns:a16="http://schemas.microsoft.com/office/drawing/2014/main" id="{45DC2FF9-00B0-41B4-B1F6-34F118D61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60" name="WordArt 9">
          <a:extLst>
            <a:ext uri="{FF2B5EF4-FFF2-40B4-BE49-F238E27FC236}">
              <a16:creationId xmlns:a16="http://schemas.microsoft.com/office/drawing/2014/main" id="{3FD29677-6DB0-4058-A724-A9A6E053D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B4FEF2C7-9D71-4026-ACDF-CF89F16FB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62" name="WordArt 9">
          <a:extLst>
            <a:ext uri="{FF2B5EF4-FFF2-40B4-BE49-F238E27FC236}">
              <a16:creationId xmlns:a16="http://schemas.microsoft.com/office/drawing/2014/main" id="{1760A03E-E15A-4EFB-9C45-35B33FD58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63" name="WordArt 11">
          <a:extLst>
            <a:ext uri="{FF2B5EF4-FFF2-40B4-BE49-F238E27FC236}">
              <a16:creationId xmlns:a16="http://schemas.microsoft.com/office/drawing/2014/main" id="{465A8350-BB88-4CCF-97C7-EFF850E99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464" name="WordArt 9">
          <a:extLst>
            <a:ext uri="{FF2B5EF4-FFF2-40B4-BE49-F238E27FC236}">
              <a16:creationId xmlns:a16="http://schemas.microsoft.com/office/drawing/2014/main" id="{C12F5A24-9DDC-41B0-BC55-28D903F5D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465" name="WordArt 11">
          <a:extLst>
            <a:ext uri="{FF2B5EF4-FFF2-40B4-BE49-F238E27FC236}">
              <a16:creationId xmlns:a16="http://schemas.microsoft.com/office/drawing/2014/main" id="{8235E59C-A730-473E-9517-24320DA0F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66" name="WordArt 9">
          <a:extLst>
            <a:ext uri="{FF2B5EF4-FFF2-40B4-BE49-F238E27FC236}">
              <a16:creationId xmlns:a16="http://schemas.microsoft.com/office/drawing/2014/main" id="{909F92F3-C0ED-465C-8BCF-F5304794D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67" name="WordArt 11">
          <a:extLst>
            <a:ext uri="{FF2B5EF4-FFF2-40B4-BE49-F238E27FC236}">
              <a16:creationId xmlns:a16="http://schemas.microsoft.com/office/drawing/2014/main" id="{2DA9BB92-3A81-4A27-A847-8338744E1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68" name="WordArt 9">
          <a:extLst>
            <a:ext uri="{FF2B5EF4-FFF2-40B4-BE49-F238E27FC236}">
              <a16:creationId xmlns:a16="http://schemas.microsoft.com/office/drawing/2014/main" id="{C0C5C06C-B8C5-47E8-8F1F-E382F101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69" name="WordArt 11">
          <a:extLst>
            <a:ext uri="{FF2B5EF4-FFF2-40B4-BE49-F238E27FC236}">
              <a16:creationId xmlns:a16="http://schemas.microsoft.com/office/drawing/2014/main" id="{4267785B-2120-49FB-9ACD-C9D3F2C3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70" name="WordArt 9">
          <a:extLst>
            <a:ext uri="{FF2B5EF4-FFF2-40B4-BE49-F238E27FC236}">
              <a16:creationId xmlns:a16="http://schemas.microsoft.com/office/drawing/2014/main" id="{104080EC-0616-4FBB-ADF9-B8859AB34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71" name="WordArt 11">
          <a:extLst>
            <a:ext uri="{FF2B5EF4-FFF2-40B4-BE49-F238E27FC236}">
              <a16:creationId xmlns:a16="http://schemas.microsoft.com/office/drawing/2014/main" id="{D668BF41-90BF-4B02-AB0A-D116AD4E5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72" name="WordArt 9">
          <a:extLst>
            <a:ext uri="{FF2B5EF4-FFF2-40B4-BE49-F238E27FC236}">
              <a16:creationId xmlns:a16="http://schemas.microsoft.com/office/drawing/2014/main" id="{EAAE1C96-D777-4F33-BE9D-5D0A78657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73" name="WordArt 11">
          <a:extLst>
            <a:ext uri="{FF2B5EF4-FFF2-40B4-BE49-F238E27FC236}">
              <a16:creationId xmlns:a16="http://schemas.microsoft.com/office/drawing/2014/main" id="{86DA151E-3873-4A69-AFD8-6ECD04D60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74" name="WordArt 9">
          <a:extLst>
            <a:ext uri="{FF2B5EF4-FFF2-40B4-BE49-F238E27FC236}">
              <a16:creationId xmlns:a16="http://schemas.microsoft.com/office/drawing/2014/main" id="{B6457A8E-8CBB-4DE3-A919-7E617769E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75" name="WordArt 11">
          <a:extLst>
            <a:ext uri="{FF2B5EF4-FFF2-40B4-BE49-F238E27FC236}">
              <a16:creationId xmlns:a16="http://schemas.microsoft.com/office/drawing/2014/main" id="{47943163-5B87-4E66-9576-DA6A3AA41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76" name="WordArt 9">
          <a:extLst>
            <a:ext uri="{FF2B5EF4-FFF2-40B4-BE49-F238E27FC236}">
              <a16:creationId xmlns:a16="http://schemas.microsoft.com/office/drawing/2014/main" id="{FFC42AFF-7D81-4A9C-A22C-7B065465B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77" name="WordArt 11">
          <a:extLst>
            <a:ext uri="{FF2B5EF4-FFF2-40B4-BE49-F238E27FC236}">
              <a16:creationId xmlns:a16="http://schemas.microsoft.com/office/drawing/2014/main" id="{DDA6B062-062F-4B18-AC77-EE2E440B4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78" name="WordArt 9">
          <a:extLst>
            <a:ext uri="{FF2B5EF4-FFF2-40B4-BE49-F238E27FC236}">
              <a16:creationId xmlns:a16="http://schemas.microsoft.com/office/drawing/2014/main" id="{4D523992-7536-45BA-A264-5BA6D9EBBE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79" name="WordArt 11">
          <a:extLst>
            <a:ext uri="{FF2B5EF4-FFF2-40B4-BE49-F238E27FC236}">
              <a16:creationId xmlns:a16="http://schemas.microsoft.com/office/drawing/2014/main" id="{A38ED9AB-F945-4536-9C1C-4E3655E90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80" name="WordArt 9">
          <a:extLst>
            <a:ext uri="{FF2B5EF4-FFF2-40B4-BE49-F238E27FC236}">
              <a16:creationId xmlns:a16="http://schemas.microsoft.com/office/drawing/2014/main" id="{7E57B68C-ABA9-4CC4-AB20-E7D181CF66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81" name="WordArt 11">
          <a:extLst>
            <a:ext uri="{FF2B5EF4-FFF2-40B4-BE49-F238E27FC236}">
              <a16:creationId xmlns:a16="http://schemas.microsoft.com/office/drawing/2014/main" id="{469EB8EC-5702-4A4E-94A7-7AD49FFA11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482" name="WordArt 9">
          <a:extLst>
            <a:ext uri="{FF2B5EF4-FFF2-40B4-BE49-F238E27FC236}">
              <a16:creationId xmlns:a16="http://schemas.microsoft.com/office/drawing/2014/main" id="{6710B413-2FFC-4C84-A3A5-152F26E96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483" name="WordArt 11">
          <a:extLst>
            <a:ext uri="{FF2B5EF4-FFF2-40B4-BE49-F238E27FC236}">
              <a16:creationId xmlns:a16="http://schemas.microsoft.com/office/drawing/2014/main" id="{A15BD5D7-F855-43F0-8C3D-0BD704DE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84" name="WordArt 9">
          <a:extLst>
            <a:ext uri="{FF2B5EF4-FFF2-40B4-BE49-F238E27FC236}">
              <a16:creationId xmlns:a16="http://schemas.microsoft.com/office/drawing/2014/main" id="{154F1B76-F331-42AE-A89A-C06CF513A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85" name="WordArt 11">
          <a:extLst>
            <a:ext uri="{FF2B5EF4-FFF2-40B4-BE49-F238E27FC236}">
              <a16:creationId xmlns:a16="http://schemas.microsoft.com/office/drawing/2014/main" id="{BAAC6284-F4C2-42FC-A4B5-31740BD31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86" name="WordArt 9">
          <a:extLst>
            <a:ext uri="{FF2B5EF4-FFF2-40B4-BE49-F238E27FC236}">
              <a16:creationId xmlns:a16="http://schemas.microsoft.com/office/drawing/2014/main" id="{8B45D341-1F32-4FF6-A64A-26B60E676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87" name="WordArt 11">
          <a:extLst>
            <a:ext uri="{FF2B5EF4-FFF2-40B4-BE49-F238E27FC236}">
              <a16:creationId xmlns:a16="http://schemas.microsoft.com/office/drawing/2014/main" id="{66546B13-A286-47CC-A813-3878634411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88" name="WordArt 9">
          <a:extLst>
            <a:ext uri="{FF2B5EF4-FFF2-40B4-BE49-F238E27FC236}">
              <a16:creationId xmlns:a16="http://schemas.microsoft.com/office/drawing/2014/main" id="{308014F2-0E47-42E8-A1F5-5DD80AFB4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89" name="WordArt 11">
          <a:extLst>
            <a:ext uri="{FF2B5EF4-FFF2-40B4-BE49-F238E27FC236}">
              <a16:creationId xmlns:a16="http://schemas.microsoft.com/office/drawing/2014/main" id="{D0DE64B7-F344-44E8-A1EB-2A83EC711A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90" name="WordArt 9">
          <a:extLst>
            <a:ext uri="{FF2B5EF4-FFF2-40B4-BE49-F238E27FC236}">
              <a16:creationId xmlns:a16="http://schemas.microsoft.com/office/drawing/2014/main" id="{CF0831BC-67A5-420C-9377-26FD5A541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91" name="WordArt 11">
          <a:extLst>
            <a:ext uri="{FF2B5EF4-FFF2-40B4-BE49-F238E27FC236}">
              <a16:creationId xmlns:a16="http://schemas.microsoft.com/office/drawing/2014/main" id="{D4359DD4-B1BF-4D53-A2B0-F924B5AEB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92" name="WordArt 9">
          <a:extLst>
            <a:ext uri="{FF2B5EF4-FFF2-40B4-BE49-F238E27FC236}">
              <a16:creationId xmlns:a16="http://schemas.microsoft.com/office/drawing/2014/main" id="{E4684C30-0368-407D-ACA4-C7E906ECF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93" name="WordArt 11">
          <a:extLst>
            <a:ext uri="{FF2B5EF4-FFF2-40B4-BE49-F238E27FC236}">
              <a16:creationId xmlns:a16="http://schemas.microsoft.com/office/drawing/2014/main" id="{E9F5F733-1CCE-4FDF-ADD2-206EB5DF2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94" name="WordArt 9">
          <a:extLst>
            <a:ext uri="{FF2B5EF4-FFF2-40B4-BE49-F238E27FC236}">
              <a16:creationId xmlns:a16="http://schemas.microsoft.com/office/drawing/2014/main" id="{B9D41FA1-3859-4AE1-A805-4241157A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95" name="WordArt 11">
          <a:extLst>
            <a:ext uri="{FF2B5EF4-FFF2-40B4-BE49-F238E27FC236}">
              <a16:creationId xmlns:a16="http://schemas.microsoft.com/office/drawing/2014/main" id="{A4B30644-3447-4044-B449-F1B60AD20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96" name="WordArt 9">
          <a:extLst>
            <a:ext uri="{FF2B5EF4-FFF2-40B4-BE49-F238E27FC236}">
              <a16:creationId xmlns:a16="http://schemas.microsoft.com/office/drawing/2014/main" id="{689FDB94-CA94-4250-A9A8-7BD54B6ED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97" name="WordArt 11">
          <a:extLst>
            <a:ext uri="{FF2B5EF4-FFF2-40B4-BE49-F238E27FC236}">
              <a16:creationId xmlns:a16="http://schemas.microsoft.com/office/drawing/2014/main" id="{EEE7ECE0-97A1-4748-BD83-10DC26956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498" name="WordArt 9">
          <a:extLst>
            <a:ext uri="{FF2B5EF4-FFF2-40B4-BE49-F238E27FC236}">
              <a16:creationId xmlns:a16="http://schemas.microsoft.com/office/drawing/2014/main" id="{34C06A03-F04C-4663-B3CC-8D81141AB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499" name="WordArt 11">
          <a:extLst>
            <a:ext uri="{FF2B5EF4-FFF2-40B4-BE49-F238E27FC236}">
              <a16:creationId xmlns:a16="http://schemas.microsoft.com/office/drawing/2014/main" id="{FC30C238-2D8F-42F2-B07A-FBC3D7C11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500" name="WordArt 9">
          <a:extLst>
            <a:ext uri="{FF2B5EF4-FFF2-40B4-BE49-F238E27FC236}">
              <a16:creationId xmlns:a16="http://schemas.microsoft.com/office/drawing/2014/main" id="{A0917517-6901-4C7A-8014-506D032BE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7A98D5E1-98A7-48EF-99DD-349FC17D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20" name="WordArt 9">
          <a:extLst>
            <a:ext uri="{FF2B5EF4-FFF2-40B4-BE49-F238E27FC236}">
              <a16:creationId xmlns:a16="http://schemas.microsoft.com/office/drawing/2014/main" id="{EC698709-A212-4CDB-A9C0-3254EE53C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21" name="WordArt 11">
          <a:extLst>
            <a:ext uri="{FF2B5EF4-FFF2-40B4-BE49-F238E27FC236}">
              <a16:creationId xmlns:a16="http://schemas.microsoft.com/office/drawing/2014/main" id="{EE66BA7F-D46C-4C92-87C0-8943D9F5E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22" name="WordArt 9">
          <a:extLst>
            <a:ext uri="{FF2B5EF4-FFF2-40B4-BE49-F238E27FC236}">
              <a16:creationId xmlns:a16="http://schemas.microsoft.com/office/drawing/2014/main" id="{48A6EE46-97BE-4B1F-919F-9183D6223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23" name="WordArt 11">
          <a:extLst>
            <a:ext uri="{FF2B5EF4-FFF2-40B4-BE49-F238E27FC236}">
              <a16:creationId xmlns:a16="http://schemas.microsoft.com/office/drawing/2014/main" id="{3E1D6209-99C9-4FC3-8C5D-D375106F5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24" name="WordArt 9">
          <a:extLst>
            <a:ext uri="{FF2B5EF4-FFF2-40B4-BE49-F238E27FC236}">
              <a16:creationId xmlns:a16="http://schemas.microsoft.com/office/drawing/2014/main" id="{CC1AD3D6-5204-4D80-9DB0-AFE730AC4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25" name="WordArt 11">
          <a:extLst>
            <a:ext uri="{FF2B5EF4-FFF2-40B4-BE49-F238E27FC236}">
              <a16:creationId xmlns:a16="http://schemas.microsoft.com/office/drawing/2014/main" id="{97E5320E-6E6C-4A2B-BD27-63BF3E1D5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26" name="WordArt 9">
          <a:extLst>
            <a:ext uri="{FF2B5EF4-FFF2-40B4-BE49-F238E27FC236}">
              <a16:creationId xmlns:a16="http://schemas.microsoft.com/office/drawing/2014/main" id="{5568EBB6-62F3-49B9-922A-5E3FA6AA2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27" name="WordArt 11">
          <a:extLst>
            <a:ext uri="{FF2B5EF4-FFF2-40B4-BE49-F238E27FC236}">
              <a16:creationId xmlns:a16="http://schemas.microsoft.com/office/drawing/2014/main" id="{A0F29A12-3CAB-4705-8F53-B6931886F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28" name="WordArt 9">
          <a:extLst>
            <a:ext uri="{FF2B5EF4-FFF2-40B4-BE49-F238E27FC236}">
              <a16:creationId xmlns:a16="http://schemas.microsoft.com/office/drawing/2014/main" id="{685DFA03-6798-4781-9D27-DEDC1D758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29" name="WordArt 11">
          <a:extLst>
            <a:ext uri="{FF2B5EF4-FFF2-40B4-BE49-F238E27FC236}">
              <a16:creationId xmlns:a16="http://schemas.microsoft.com/office/drawing/2014/main" id="{87173A26-98CB-482E-ABAF-2ECCCCED4E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30" name="WordArt 9">
          <a:extLst>
            <a:ext uri="{FF2B5EF4-FFF2-40B4-BE49-F238E27FC236}">
              <a16:creationId xmlns:a16="http://schemas.microsoft.com/office/drawing/2014/main" id="{BEB44EE7-860F-4553-9D80-951299956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31" name="WordArt 11">
          <a:extLst>
            <a:ext uri="{FF2B5EF4-FFF2-40B4-BE49-F238E27FC236}">
              <a16:creationId xmlns:a16="http://schemas.microsoft.com/office/drawing/2014/main" id="{F5E46B93-1270-415B-906B-8A7737F37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32" name="WordArt 9">
          <a:extLst>
            <a:ext uri="{FF2B5EF4-FFF2-40B4-BE49-F238E27FC236}">
              <a16:creationId xmlns:a16="http://schemas.microsoft.com/office/drawing/2014/main" id="{26A96D9A-E664-48F7-B801-DDC0C88FB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33" name="WordArt 11">
          <a:extLst>
            <a:ext uri="{FF2B5EF4-FFF2-40B4-BE49-F238E27FC236}">
              <a16:creationId xmlns:a16="http://schemas.microsoft.com/office/drawing/2014/main" id="{C5DB4873-FA97-47C4-A0C7-12BF0C6311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34" name="WordArt 9">
          <a:extLst>
            <a:ext uri="{FF2B5EF4-FFF2-40B4-BE49-F238E27FC236}">
              <a16:creationId xmlns:a16="http://schemas.microsoft.com/office/drawing/2014/main" id="{3DF1771E-8657-44E0-8A8B-098C302F3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35" name="WordArt 11">
          <a:extLst>
            <a:ext uri="{FF2B5EF4-FFF2-40B4-BE49-F238E27FC236}">
              <a16:creationId xmlns:a16="http://schemas.microsoft.com/office/drawing/2014/main" id="{F4C3C312-62D0-475C-9B60-2C4AB5A153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536" name="WordArt 9">
          <a:extLst>
            <a:ext uri="{FF2B5EF4-FFF2-40B4-BE49-F238E27FC236}">
              <a16:creationId xmlns:a16="http://schemas.microsoft.com/office/drawing/2014/main" id="{AC651F79-5829-4CCD-AD71-9E3E5CFD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537" name="WordArt 11">
          <a:extLst>
            <a:ext uri="{FF2B5EF4-FFF2-40B4-BE49-F238E27FC236}">
              <a16:creationId xmlns:a16="http://schemas.microsoft.com/office/drawing/2014/main" id="{18996F65-90B2-4BC6-B8FB-68BDA6847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38" name="WordArt 9">
          <a:extLst>
            <a:ext uri="{FF2B5EF4-FFF2-40B4-BE49-F238E27FC236}">
              <a16:creationId xmlns:a16="http://schemas.microsoft.com/office/drawing/2014/main" id="{C197FD31-3E53-4573-8BE2-3EF20012DE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39" name="WordArt 11">
          <a:extLst>
            <a:ext uri="{FF2B5EF4-FFF2-40B4-BE49-F238E27FC236}">
              <a16:creationId xmlns:a16="http://schemas.microsoft.com/office/drawing/2014/main" id="{26505F25-FDB1-4EC4-843A-D9C256C19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40" name="WordArt 9">
          <a:extLst>
            <a:ext uri="{FF2B5EF4-FFF2-40B4-BE49-F238E27FC236}">
              <a16:creationId xmlns:a16="http://schemas.microsoft.com/office/drawing/2014/main" id="{42F0EDE8-0291-4559-A4F5-FBA7D6FBB3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41" name="WordArt 11">
          <a:extLst>
            <a:ext uri="{FF2B5EF4-FFF2-40B4-BE49-F238E27FC236}">
              <a16:creationId xmlns:a16="http://schemas.microsoft.com/office/drawing/2014/main" id="{500EE074-B7AB-4F75-830A-B44E49BF7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42" name="WordArt 9">
          <a:extLst>
            <a:ext uri="{FF2B5EF4-FFF2-40B4-BE49-F238E27FC236}">
              <a16:creationId xmlns:a16="http://schemas.microsoft.com/office/drawing/2014/main" id="{FAEC5B2A-5FDA-4E22-AB34-302BA60E6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43" name="WordArt 11">
          <a:extLst>
            <a:ext uri="{FF2B5EF4-FFF2-40B4-BE49-F238E27FC236}">
              <a16:creationId xmlns:a16="http://schemas.microsoft.com/office/drawing/2014/main" id="{BEA13185-A3FB-42EC-B382-0439EF8A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44" name="WordArt 9">
          <a:extLst>
            <a:ext uri="{FF2B5EF4-FFF2-40B4-BE49-F238E27FC236}">
              <a16:creationId xmlns:a16="http://schemas.microsoft.com/office/drawing/2014/main" id="{57937844-11BF-4CFA-A865-6D5BC4DBA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45" name="WordArt 11">
          <a:extLst>
            <a:ext uri="{FF2B5EF4-FFF2-40B4-BE49-F238E27FC236}">
              <a16:creationId xmlns:a16="http://schemas.microsoft.com/office/drawing/2014/main" id="{2146F972-7EBC-4DFC-9F3D-958750088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46" name="WordArt 9">
          <a:extLst>
            <a:ext uri="{FF2B5EF4-FFF2-40B4-BE49-F238E27FC236}">
              <a16:creationId xmlns:a16="http://schemas.microsoft.com/office/drawing/2014/main" id="{71A00D5A-370B-471A-A63D-DA399618F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47" name="WordArt 11">
          <a:extLst>
            <a:ext uri="{FF2B5EF4-FFF2-40B4-BE49-F238E27FC236}">
              <a16:creationId xmlns:a16="http://schemas.microsoft.com/office/drawing/2014/main" id="{1FC97829-8F8F-4634-8886-B1B4480C2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48" name="WordArt 9">
          <a:extLst>
            <a:ext uri="{FF2B5EF4-FFF2-40B4-BE49-F238E27FC236}">
              <a16:creationId xmlns:a16="http://schemas.microsoft.com/office/drawing/2014/main" id="{784D733D-FE39-44C8-B592-98C9588B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49" name="WordArt 11">
          <a:extLst>
            <a:ext uri="{FF2B5EF4-FFF2-40B4-BE49-F238E27FC236}">
              <a16:creationId xmlns:a16="http://schemas.microsoft.com/office/drawing/2014/main" id="{8BD12E44-FE67-4BB3-961A-B6F76EBC8E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50" name="WordArt 9">
          <a:extLst>
            <a:ext uri="{FF2B5EF4-FFF2-40B4-BE49-F238E27FC236}">
              <a16:creationId xmlns:a16="http://schemas.microsoft.com/office/drawing/2014/main" id="{F26800A0-C354-4858-8A56-5A9AA3CA6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51" name="WordArt 11">
          <a:extLst>
            <a:ext uri="{FF2B5EF4-FFF2-40B4-BE49-F238E27FC236}">
              <a16:creationId xmlns:a16="http://schemas.microsoft.com/office/drawing/2014/main" id="{60252A6D-9ECE-49CF-9445-2C713B2DA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52" name="WordArt 9">
          <a:extLst>
            <a:ext uri="{FF2B5EF4-FFF2-40B4-BE49-F238E27FC236}">
              <a16:creationId xmlns:a16="http://schemas.microsoft.com/office/drawing/2014/main" id="{D3E3476F-20B5-4CB4-85DE-70E38D5FC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53" name="WordArt 11">
          <a:extLst>
            <a:ext uri="{FF2B5EF4-FFF2-40B4-BE49-F238E27FC236}">
              <a16:creationId xmlns:a16="http://schemas.microsoft.com/office/drawing/2014/main" id="{C922108C-F9C3-4F91-BF25-09BD8B3C3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554" name="WordArt 9">
          <a:extLst>
            <a:ext uri="{FF2B5EF4-FFF2-40B4-BE49-F238E27FC236}">
              <a16:creationId xmlns:a16="http://schemas.microsoft.com/office/drawing/2014/main" id="{503A3DCB-7E09-45CD-A51A-4390931168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55" name="WordArt 11">
          <a:extLst>
            <a:ext uri="{FF2B5EF4-FFF2-40B4-BE49-F238E27FC236}">
              <a16:creationId xmlns:a16="http://schemas.microsoft.com/office/drawing/2014/main" id="{BB2D892C-56E6-4416-AEBA-3AA0011D4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56" name="WordArt 9">
          <a:extLst>
            <a:ext uri="{FF2B5EF4-FFF2-40B4-BE49-F238E27FC236}">
              <a16:creationId xmlns:a16="http://schemas.microsoft.com/office/drawing/2014/main" id="{0E391088-8AA3-4346-8020-54888240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57" name="WordArt 11">
          <a:extLst>
            <a:ext uri="{FF2B5EF4-FFF2-40B4-BE49-F238E27FC236}">
              <a16:creationId xmlns:a16="http://schemas.microsoft.com/office/drawing/2014/main" id="{E48F52D1-6198-4BFC-BD58-CE7902301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58" name="WordArt 9">
          <a:extLst>
            <a:ext uri="{FF2B5EF4-FFF2-40B4-BE49-F238E27FC236}">
              <a16:creationId xmlns:a16="http://schemas.microsoft.com/office/drawing/2014/main" id="{05E106B8-D697-4BB9-9774-D75E4A9A7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59" name="WordArt 11">
          <a:extLst>
            <a:ext uri="{FF2B5EF4-FFF2-40B4-BE49-F238E27FC236}">
              <a16:creationId xmlns:a16="http://schemas.microsoft.com/office/drawing/2014/main" id="{412755F5-37FA-461A-8A73-B71DC3B53E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60" name="WordArt 9">
          <a:extLst>
            <a:ext uri="{FF2B5EF4-FFF2-40B4-BE49-F238E27FC236}">
              <a16:creationId xmlns:a16="http://schemas.microsoft.com/office/drawing/2014/main" id="{811738E8-78C5-4597-BE42-8812CD67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61" name="WordArt 11">
          <a:extLst>
            <a:ext uri="{FF2B5EF4-FFF2-40B4-BE49-F238E27FC236}">
              <a16:creationId xmlns:a16="http://schemas.microsoft.com/office/drawing/2014/main" id="{EED6EEE4-E063-4F98-83D8-29A59B7CCB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62" name="WordArt 9">
          <a:extLst>
            <a:ext uri="{FF2B5EF4-FFF2-40B4-BE49-F238E27FC236}">
              <a16:creationId xmlns:a16="http://schemas.microsoft.com/office/drawing/2014/main" id="{26493C2D-E2B5-4DEF-B511-748F333C79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63" name="WordArt 11">
          <a:extLst>
            <a:ext uri="{FF2B5EF4-FFF2-40B4-BE49-F238E27FC236}">
              <a16:creationId xmlns:a16="http://schemas.microsoft.com/office/drawing/2014/main" id="{CC055D23-9FFC-4302-AC47-6880CC147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64" name="WordArt 9">
          <a:extLst>
            <a:ext uri="{FF2B5EF4-FFF2-40B4-BE49-F238E27FC236}">
              <a16:creationId xmlns:a16="http://schemas.microsoft.com/office/drawing/2014/main" id="{ADAAF732-7341-4255-9807-F898560183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65" name="WordArt 11">
          <a:extLst>
            <a:ext uri="{FF2B5EF4-FFF2-40B4-BE49-F238E27FC236}">
              <a16:creationId xmlns:a16="http://schemas.microsoft.com/office/drawing/2014/main" id="{00CF03B8-68D8-45DF-931C-D4CB10F9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66" name="WordArt 9">
          <a:extLst>
            <a:ext uri="{FF2B5EF4-FFF2-40B4-BE49-F238E27FC236}">
              <a16:creationId xmlns:a16="http://schemas.microsoft.com/office/drawing/2014/main" id="{FFF5B201-49F0-4A19-9E7D-FE0C9AA43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67" name="WordArt 11">
          <a:extLst>
            <a:ext uri="{FF2B5EF4-FFF2-40B4-BE49-F238E27FC236}">
              <a16:creationId xmlns:a16="http://schemas.microsoft.com/office/drawing/2014/main" id="{F42FA2AC-8C07-42B7-8306-1CCE4FD0C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68" name="WordArt 9">
          <a:extLst>
            <a:ext uri="{FF2B5EF4-FFF2-40B4-BE49-F238E27FC236}">
              <a16:creationId xmlns:a16="http://schemas.microsoft.com/office/drawing/2014/main" id="{6DCAF61A-2DFF-4519-9BCF-FCD8545FB5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69" name="WordArt 11">
          <a:extLst>
            <a:ext uri="{FF2B5EF4-FFF2-40B4-BE49-F238E27FC236}">
              <a16:creationId xmlns:a16="http://schemas.microsoft.com/office/drawing/2014/main" id="{9314E922-176E-4663-83F9-46FA4EB64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70" name="WordArt 9">
          <a:extLst>
            <a:ext uri="{FF2B5EF4-FFF2-40B4-BE49-F238E27FC236}">
              <a16:creationId xmlns:a16="http://schemas.microsoft.com/office/drawing/2014/main" id="{138AC07C-EE21-46AA-B383-FD70F5590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71" name="WordArt 11">
          <a:extLst>
            <a:ext uri="{FF2B5EF4-FFF2-40B4-BE49-F238E27FC236}">
              <a16:creationId xmlns:a16="http://schemas.microsoft.com/office/drawing/2014/main" id="{98D5B7BA-3366-4902-B3EB-10AF539C98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572" name="WordArt 9">
          <a:extLst>
            <a:ext uri="{FF2B5EF4-FFF2-40B4-BE49-F238E27FC236}">
              <a16:creationId xmlns:a16="http://schemas.microsoft.com/office/drawing/2014/main" id="{2E4D53C6-507B-40EE-9C23-293C9486D6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573" name="WordArt 11">
          <a:extLst>
            <a:ext uri="{FF2B5EF4-FFF2-40B4-BE49-F238E27FC236}">
              <a16:creationId xmlns:a16="http://schemas.microsoft.com/office/drawing/2014/main" id="{919A3840-1FC6-4FF3-AB48-181AE5D277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74" name="WordArt 9">
          <a:extLst>
            <a:ext uri="{FF2B5EF4-FFF2-40B4-BE49-F238E27FC236}">
              <a16:creationId xmlns:a16="http://schemas.microsoft.com/office/drawing/2014/main" id="{9B002742-A3A4-4F74-979D-D6D12F74D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75" name="WordArt 11">
          <a:extLst>
            <a:ext uri="{FF2B5EF4-FFF2-40B4-BE49-F238E27FC236}">
              <a16:creationId xmlns:a16="http://schemas.microsoft.com/office/drawing/2014/main" id="{08897182-F881-4C54-95C5-7EBE95F49F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76" name="WordArt 9">
          <a:extLst>
            <a:ext uri="{FF2B5EF4-FFF2-40B4-BE49-F238E27FC236}">
              <a16:creationId xmlns:a16="http://schemas.microsoft.com/office/drawing/2014/main" id="{391DA4EF-1300-4CC9-A797-954AC8848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77" name="WordArt 11">
          <a:extLst>
            <a:ext uri="{FF2B5EF4-FFF2-40B4-BE49-F238E27FC236}">
              <a16:creationId xmlns:a16="http://schemas.microsoft.com/office/drawing/2014/main" id="{72B25575-2410-4A95-8F71-67666B30F4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78" name="WordArt 9">
          <a:extLst>
            <a:ext uri="{FF2B5EF4-FFF2-40B4-BE49-F238E27FC236}">
              <a16:creationId xmlns:a16="http://schemas.microsoft.com/office/drawing/2014/main" id="{D2917763-8715-4C96-B4AF-47DB7ABD4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79" name="WordArt 11">
          <a:extLst>
            <a:ext uri="{FF2B5EF4-FFF2-40B4-BE49-F238E27FC236}">
              <a16:creationId xmlns:a16="http://schemas.microsoft.com/office/drawing/2014/main" id="{3FFD86EC-34B6-45AE-80E3-113DFF53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80" name="WordArt 9">
          <a:extLst>
            <a:ext uri="{FF2B5EF4-FFF2-40B4-BE49-F238E27FC236}">
              <a16:creationId xmlns:a16="http://schemas.microsoft.com/office/drawing/2014/main" id="{842D2679-E1B8-49EB-BE12-15E175E09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81" name="WordArt 11">
          <a:extLst>
            <a:ext uri="{FF2B5EF4-FFF2-40B4-BE49-F238E27FC236}">
              <a16:creationId xmlns:a16="http://schemas.microsoft.com/office/drawing/2014/main" id="{22714C0A-2519-47DA-A670-0B9ABC12E9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82" name="WordArt 9">
          <a:extLst>
            <a:ext uri="{FF2B5EF4-FFF2-40B4-BE49-F238E27FC236}">
              <a16:creationId xmlns:a16="http://schemas.microsoft.com/office/drawing/2014/main" id="{220FE5AA-3C55-498E-93A7-475211DBC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83" name="WordArt 11">
          <a:extLst>
            <a:ext uri="{FF2B5EF4-FFF2-40B4-BE49-F238E27FC236}">
              <a16:creationId xmlns:a16="http://schemas.microsoft.com/office/drawing/2014/main" id="{4BC9A0B9-5933-4705-9B19-2B04039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84" name="WordArt 9">
          <a:extLst>
            <a:ext uri="{FF2B5EF4-FFF2-40B4-BE49-F238E27FC236}">
              <a16:creationId xmlns:a16="http://schemas.microsoft.com/office/drawing/2014/main" id="{22E2709C-2EEE-4ABE-BBCC-1A641DB5D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85" name="WordArt 11">
          <a:extLst>
            <a:ext uri="{FF2B5EF4-FFF2-40B4-BE49-F238E27FC236}">
              <a16:creationId xmlns:a16="http://schemas.microsoft.com/office/drawing/2014/main" id="{77509959-6731-4096-98FD-3A38F827C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86" name="WordArt 9">
          <a:extLst>
            <a:ext uri="{FF2B5EF4-FFF2-40B4-BE49-F238E27FC236}">
              <a16:creationId xmlns:a16="http://schemas.microsoft.com/office/drawing/2014/main" id="{227DEC34-5CEE-4CC5-9643-8CAEA3C48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87" name="WordArt 11">
          <a:extLst>
            <a:ext uri="{FF2B5EF4-FFF2-40B4-BE49-F238E27FC236}">
              <a16:creationId xmlns:a16="http://schemas.microsoft.com/office/drawing/2014/main" id="{51C70EF3-0C00-48B2-AAA6-435E24A7D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88" name="WordArt 9">
          <a:extLst>
            <a:ext uri="{FF2B5EF4-FFF2-40B4-BE49-F238E27FC236}">
              <a16:creationId xmlns:a16="http://schemas.microsoft.com/office/drawing/2014/main" id="{2B31BEAA-984F-4EC5-9B6C-0DF583A5F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89" name="WordArt 11">
          <a:extLst>
            <a:ext uri="{FF2B5EF4-FFF2-40B4-BE49-F238E27FC236}">
              <a16:creationId xmlns:a16="http://schemas.microsoft.com/office/drawing/2014/main" id="{367805DD-29AA-495A-B4D6-BC9178184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590" name="WordArt 9">
          <a:extLst>
            <a:ext uri="{FF2B5EF4-FFF2-40B4-BE49-F238E27FC236}">
              <a16:creationId xmlns:a16="http://schemas.microsoft.com/office/drawing/2014/main" id="{111FBCD0-D6FE-415A-818B-DBCFD3E144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591" name="WordArt 11">
          <a:extLst>
            <a:ext uri="{FF2B5EF4-FFF2-40B4-BE49-F238E27FC236}">
              <a16:creationId xmlns:a16="http://schemas.microsoft.com/office/drawing/2014/main" id="{A0B16C38-D958-4A3E-B328-C5A627A22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592" name="WordArt 9">
          <a:extLst>
            <a:ext uri="{FF2B5EF4-FFF2-40B4-BE49-F238E27FC236}">
              <a16:creationId xmlns:a16="http://schemas.microsoft.com/office/drawing/2014/main" id="{40C6CC77-2268-4551-BD3A-CEFD4AD45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593" name="WordArt 11">
          <a:extLst>
            <a:ext uri="{FF2B5EF4-FFF2-40B4-BE49-F238E27FC236}">
              <a16:creationId xmlns:a16="http://schemas.microsoft.com/office/drawing/2014/main" id="{88BCA6AD-EC71-4659-AEF1-AA82B16ED8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594" name="WordArt 9">
          <a:extLst>
            <a:ext uri="{FF2B5EF4-FFF2-40B4-BE49-F238E27FC236}">
              <a16:creationId xmlns:a16="http://schemas.microsoft.com/office/drawing/2014/main" id="{25148EF2-FD86-4415-A4E1-8C3D0A353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595" name="WordArt 11">
          <a:extLst>
            <a:ext uri="{FF2B5EF4-FFF2-40B4-BE49-F238E27FC236}">
              <a16:creationId xmlns:a16="http://schemas.microsoft.com/office/drawing/2014/main" id="{38ECDBDA-089C-4ACF-B60F-10856A563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596" name="WordArt 9">
          <a:extLst>
            <a:ext uri="{FF2B5EF4-FFF2-40B4-BE49-F238E27FC236}">
              <a16:creationId xmlns:a16="http://schemas.microsoft.com/office/drawing/2014/main" id="{AD161FAB-9B81-4525-93BD-AFC5491BB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597" name="WordArt 11">
          <a:extLst>
            <a:ext uri="{FF2B5EF4-FFF2-40B4-BE49-F238E27FC236}">
              <a16:creationId xmlns:a16="http://schemas.microsoft.com/office/drawing/2014/main" id="{DB7042D6-A5AA-436D-B55E-424B539DA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598" name="WordArt 9">
          <a:extLst>
            <a:ext uri="{FF2B5EF4-FFF2-40B4-BE49-F238E27FC236}">
              <a16:creationId xmlns:a16="http://schemas.microsoft.com/office/drawing/2014/main" id="{00A569E1-B95E-46CB-B9F2-52A62473B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599" name="WordArt 11">
          <a:extLst>
            <a:ext uri="{FF2B5EF4-FFF2-40B4-BE49-F238E27FC236}">
              <a16:creationId xmlns:a16="http://schemas.microsoft.com/office/drawing/2014/main" id="{98AF6FD1-6522-4A88-B16E-C5E0971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00" name="WordArt 9">
          <a:extLst>
            <a:ext uri="{FF2B5EF4-FFF2-40B4-BE49-F238E27FC236}">
              <a16:creationId xmlns:a16="http://schemas.microsoft.com/office/drawing/2014/main" id="{15FCE99A-0821-488B-ACE7-C30F0831C5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01" name="WordArt 11">
          <a:extLst>
            <a:ext uri="{FF2B5EF4-FFF2-40B4-BE49-F238E27FC236}">
              <a16:creationId xmlns:a16="http://schemas.microsoft.com/office/drawing/2014/main" id="{BD529D67-A43E-442A-82B3-B16FB55FDA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02" name="WordArt 9">
          <a:extLst>
            <a:ext uri="{FF2B5EF4-FFF2-40B4-BE49-F238E27FC236}">
              <a16:creationId xmlns:a16="http://schemas.microsoft.com/office/drawing/2014/main" id="{2176221A-DE1E-4987-B16C-2EA8BCE6AF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03" name="WordArt 11">
          <a:extLst>
            <a:ext uri="{FF2B5EF4-FFF2-40B4-BE49-F238E27FC236}">
              <a16:creationId xmlns:a16="http://schemas.microsoft.com/office/drawing/2014/main" id="{E8B1E814-2C2C-4E1A-9306-03D6680A6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04" name="WordArt 9">
          <a:extLst>
            <a:ext uri="{FF2B5EF4-FFF2-40B4-BE49-F238E27FC236}">
              <a16:creationId xmlns:a16="http://schemas.microsoft.com/office/drawing/2014/main" id="{AA966174-E275-4754-955C-1A99651CE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05" name="WordArt 11">
          <a:extLst>
            <a:ext uri="{FF2B5EF4-FFF2-40B4-BE49-F238E27FC236}">
              <a16:creationId xmlns:a16="http://schemas.microsoft.com/office/drawing/2014/main" id="{56A416E0-D75B-42C5-B72A-F9F16256D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06" name="WordArt 9">
          <a:extLst>
            <a:ext uri="{FF2B5EF4-FFF2-40B4-BE49-F238E27FC236}">
              <a16:creationId xmlns:a16="http://schemas.microsoft.com/office/drawing/2014/main" id="{AB494D9B-F6FB-4CF0-BE5F-E284FF4A95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07" name="WordArt 11">
          <a:extLst>
            <a:ext uri="{FF2B5EF4-FFF2-40B4-BE49-F238E27FC236}">
              <a16:creationId xmlns:a16="http://schemas.microsoft.com/office/drawing/2014/main" id="{6C91DC93-8DED-4B01-A12F-498673B8C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08" name="WordArt 9">
          <a:extLst>
            <a:ext uri="{FF2B5EF4-FFF2-40B4-BE49-F238E27FC236}">
              <a16:creationId xmlns:a16="http://schemas.microsoft.com/office/drawing/2014/main" id="{B16F0FED-B4D0-43D9-9B06-5CBE01B9A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09" name="WordArt 11">
          <a:extLst>
            <a:ext uri="{FF2B5EF4-FFF2-40B4-BE49-F238E27FC236}">
              <a16:creationId xmlns:a16="http://schemas.microsoft.com/office/drawing/2014/main" id="{A8F72934-9A8B-4416-BADC-1AF2A5122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40005</xdr:rowOff>
    </xdr:from>
    <xdr:to>
      <xdr:col>5</xdr:col>
      <xdr:colOff>0</xdr:colOff>
      <xdr:row>17</xdr:row>
      <xdr:rowOff>270576</xdr:rowOff>
    </xdr:to>
    <xdr:sp macro="" textlink="">
      <xdr:nvSpPr>
        <xdr:cNvPr id="516" name="WordArt 9">
          <a:extLst>
            <a:ext uri="{FF2B5EF4-FFF2-40B4-BE49-F238E27FC236}">
              <a16:creationId xmlns:a16="http://schemas.microsoft.com/office/drawing/2014/main" id="{FFBA8535-0E90-4B55-BA10-7EEB322E3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517" name="WordArt 11">
          <a:extLst>
            <a:ext uri="{FF2B5EF4-FFF2-40B4-BE49-F238E27FC236}">
              <a16:creationId xmlns:a16="http://schemas.microsoft.com/office/drawing/2014/main" id="{9C942C58-8730-4D22-97DA-84F73080F7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518" name="WordArt 9">
          <a:extLst>
            <a:ext uri="{FF2B5EF4-FFF2-40B4-BE49-F238E27FC236}">
              <a16:creationId xmlns:a16="http://schemas.microsoft.com/office/drawing/2014/main" id="{CEDD4354-67A7-4B06-A110-08E398F16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519" name="WordArt 11">
          <a:extLst>
            <a:ext uri="{FF2B5EF4-FFF2-40B4-BE49-F238E27FC236}">
              <a16:creationId xmlns:a16="http://schemas.microsoft.com/office/drawing/2014/main" id="{8E1F3B56-34B6-485A-917A-8804730C1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10" name="WordArt 9">
          <a:extLst>
            <a:ext uri="{FF2B5EF4-FFF2-40B4-BE49-F238E27FC236}">
              <a16:creationId xmlns:a16="http://schemas.microsoft.com/office/drawing/2014/main" id="{46367ED0-2D38-413C-9CAD-B7E7EEA8BF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11" name="WordArt 11">
          <a:extLst>
            <a:ext uri="{FF2B5EF4-FFF2-40B4-BE49-F238E27FC236}">
              <a16:creationId xmlns:a16="http://schemas.microsoft.com/office/drawing/2014/main" id="{FE5E31F2-59EE-478A-AED7-E0B8FC68A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12" name="WordArt 9">
          <a:extLst>
            <a:ext uri="{FF2B5EF4-FFF2-40B4-BE49-F238E27FC236}">
              <a16:creationId xmlns:a16="http://schemas.microsoft.com/office/drawing/2014/main" id="{29071831-3676-47F9-BACA-67891D5F48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13" name="WordArt 11">
          <a:extLst>
            <a:ext uri="{FF2B5EF4-FFF2-40B4-BE49-F238E27FC236}">
              <a16:creationId xmlns:a16="http://schemas.microsoft.com/office/drawing/2014/main" id="{04211CA9-D53C-438C-B547-FE2D0808B0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14" name="WordArt 9">
          <a:extLst>
            <a:ext uri="{FF2B5EF4-FFF2-40B4-BE49-F238E27FC236}">
              <a16:creationId xmlns:a16="http://schemas.microsoft.com/office/drawing/2014/main" id="{D3D6D4C2-3A34-4CDD-A9BA-AD40EA3E7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15" name="WordArt 11">
          <a:extLst>
            <a:ext uri="{FF2B5EF4-FFF2-40B4-BE49-F238E27FC236}">
              <a16:creationId xmlns:a16="http://schemas.microsoft.com/office/drawing/2014/main" id="{C7F8B900-7F61-47F0-84B8-3262642F8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16" name="WordArt 9">
          <a:extLst>
            <a:ext uri="{FF2B5EF4-FFF2-40B4-BE49-F238E27FC236}">
              <a16:creationId xmlns:a16="http://schemas.microsoft.com/office/drawing/2014/main" id="{BB84219F-79DF-45D8-A925-B7CA2F94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17" name="WordArt 11">
          <a:extLst>
            <a:ext uri="{FF2B5EF4-FFF2-40B4-BE49-F238E27FC236}">
              <a16:creationId xmlns:a16="http://schemas.microsoft.com/office/drawing/2014/main" id="{86CD4715-8BF2-4A6F-92F6-7396F78A5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18" name="WordArt 9">
          <a:extLst>
            <a:ext uri="{FF2B5EF4-FFF2-40B4-BE49-F238E27FC236}">
              <a16:creationId xmlns:a16="http://schemas.microsoft.com/office/drawing/2014/main" id="{912678C0-B44D-491E-ABBD-1D3998792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19" name="WordArt 11">
          <a:extLst>
            <a:ext uri="{FF2B5EF4-FFF2-40B4-BE49-F238E27FC236}">
              <a16:creationId xmlns:a16="http://schemas.microsoft.com/office/drawing/2014/main" id="{C60FF59D-81CA-46DE-8156-B62D8609C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20" name="WordArt 9">
          <a:extLst>
            <a:ext uri="{FF2B5EF4-FFF2-40B4-BE49-F238E27FC236}">
              <a16:creationId xmlns:a16="http://schemas.microsoft.com/office/drawing/2014/main" id="{03839EB8-40E4-4341-8F6E-5E4DA14AD1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21" name="WordArt 11">
          <a:extLst>
            <a:ext uri="{FF2B5EF4-FFF2-40B4-BE49-F238E27FC236}">
              <a16:creationId xmlns:a16="http://schemas.microsoft.com/office/drawing/2014/main" id="{E462D182-4735-48FC-A908-5BDF756E9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22" name="WordArt 9">
          <a:extLst>
            <a:ext uri="{FF2B5EF4-FFF2-40B4-BE49-F238E27FC236}">
              <a16:creationId xmlns:a16="http://schemas.microsoft.com/office/drawing/2014/main" id="{3C7BD047-0364-4FB0-A476-2FF8A2587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23" name="WordArt 11">
          <a:extLst>
            <a:ext uri="{FF2B5EF4-FFF2-40B4-BE49-F238E27FC236}">
              <a16:creationId xmlns:a16="http://schemas.microsoft.com/office/drawing/2014/main" id="{B0FC47A1-F413-4EB6-88B5-29ADA75F1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13</xdr:row>
      <xdr:rowOff>1105</xdr:rowOff>
    </xdr:to>
    <xdr:sp macro="" textlink="">
      <xdr:nvSpPr>
        <xdr:cNvPr id="624" name="WordArt 9">
          <a:extLst>
            <a:ext uri="{FF2B5EF4-FFF2-40B4-BE49-F238E27FC236}">
              <a16:creationId xmlns:a16="http://schemas.microsoft.com/office/drawing/2014/main" id="{3932228D-FF8C-4DF8-A4F2-540E90B9B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64770</xdr:rowOff>
    </xdr:from>
    <xdr:to>
      <xdr:col>5</xdr:col>
      <xdr:colOff>0</xdr:colOff>
      <xdr:row>13</xdr:row>
      <xdr:rowOff>2944</xdr:rowOff>
    </xdr:to>
    <xdr:sp macro="" textlink="">
      <xdr:nvSpPr>
        <xdr:cNvPr id="625" name="WordArt 11">
          <a:extLst>
            <a:ext uri="{FF2B5EF4-FFF2-40B4-BE49-F238E27FC236}">
              <a16:creationId xmlns:a16="http://schemas.microsoft.com/office/drawing/2014/main" id="{48036DB0-19EC-4537-87A3-9C4B7E8BB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26" name="WordArt 9">
          <a:extLst>
            <a:ext uri="{FF2B5EF4-FFF2-40B4-BE49-F238E27FC236}">
              <a16:creationId xmlns:a16="http://schemas.microsoft.com/office/drawing/2014/main" id="{24E40D92-E4D9-4BD5-9B42-616F4E08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27" name="WordArt 11">
          <a:extLst>
            <a:ext uri="{FF2B5EF4-FFF2-40B4-BE49-F238E27FC236}">
              <a16:creationId xmlns:a16="http://schemas.microsoft.com/office/drawing/2014/main" id="{FF5E1CC2-AF39-40FE-B006-E48589A25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28" name="WordArt 9">
          <a:extLst>
            <a:ext uri="{FF2B5EF4-FFF2-40B4-BE49-F238E27FC236}">
              <a16:creationId xmlns:a16="http://schemas.microsoft.com/office/drawing/2014/main" id="{0B150A95-016E-465D-9F74-89088D0AE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29" name="WordArt 11">
          <a:extLst>
            <a:ext uri="{FF2B5EF4-FFF2-40B4-BE49-F238E27FC236}">
              <a16:creationId xmlns:a16="http://schemas.microsoft.com/office/drawing/2014/main" id="{49B500F1-A575-4754-95A6-4EDE5EF94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30" name="WordArt 9">
          <a:extLst>
            <a:ext uri="{FF2B5EF4-FFF2-40B4-BE49-F238E27FC236}">
              <a16:creationId xmlns:a16="http://schemas.microsoft.com/office/drawing/2014/main" id="{D23C4375-FA33-4504-A69C-7FDB012B9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31" name="WordArt 11">
          <a:extLst>
            <a:ext uri="{FF2B5EF4-FFF2-40B4-BE49-F238E27FC236}">
              <a16:creationId xmlns:a16="http://schemas.microsoft.com/office/drawing/2014/main" id="{B8AA883C-82C6-4098-B943-BE3D36996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32" name="WordArt 9">
          <a:extLst>
            <a:ext uri="{FF2B5EF4-FFF2-40B4-BE49-F238E27FC236}">
              <a16:creationId xmlns:a16="http://schemas.microsoft.com/office/drawing/2014/main" id="{86575FDE-88B7-4A21-A308-4BF538EED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33" name="WordArt 11">
          <a:extLst>
            <a:ext uri="{FF2B5EF4-FFF2-40B4-BE49-F238E27FC236}">
              <a16:creationId xmlns:a16="http://schemas.microsoft.com/office/drawing/2014/main" id="{86DE5C2D-2A27-43BA-8D6E-C5ECFE7654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34" name="WordArt 9">
          <a:extLst>
            <a:ext uri="{FF2B5EF4-FFF2-40B4-BE49-F238E27FC236}">
              <a16:creationId xmlns:a16="http://schemas.microsoft.com/office/drawing/2014/main" id="{3ED658DF-863C-48FE-A3D6-DA611247E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35" name="WordArt 11">
          <a:extLst>
            <a:ext uri="{FF2B5EF4-FFF2-40B4-BE49-F238E27FC236}">
              <a16:creationId xmlns:a16="http://schemas.microsoft.com/office/drawing/2014/main" id="{D15D36C8-FDE1-4C21-868A-DE61030E4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36" name="WordArt 9">
          <a:extLst>
            <a:ext uri="{FF2B5EF4-FFF2-40B4-BE49-F238E27FC236}">
              <a16:creationId xmlns:a16="http://schemas.microsoft.com/office/drawing/2014/main" id="{03153CAF-E428-4911-9586-C8659DDD6C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37" name="WordArt 11">
          <a:extLst>
            <a:ext uri="{FF2B5EF4-FFF2-40B4-BE49-F238E27FC236}">
              <a16:creationId xmlns:a16="http://schemas.microsoft.com/office/drawing/2014/main" id="{FD78127B-33F7-49D5-BBC9-1E3571266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38" name="WordArt 9">
          <a:extLst>
            <a:ext uri="{FF2B5EF4-FFF2-40B4-BE49-F238E27FC236}">
              <a16:creationId xmlns:a16="http://schemas.microsoft.com/office/drawing/2014/main" id="{72E4D910-6D8D-4000-AAD6-230245C73B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39" name="WordArt 11">
          <a:extLst>
            <a:ext uri="{FF2B5EF4-FFF2-40B4-BE49-F238E27FC236}">
              <a16:creationId xmlns:a16="http://schemas.microsoft.com/office/drawing/2014/main" id="{40386C6A-937F-4CA4-96EE-4B9A98DA4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40" name="WordArt 9">
          <a:extLst>
            <a:ext uri="{FF2B5EF4-FFF2-40B4-BE49-F238E27FC236}">
              <a16:creationId xmlns:a16="http://schemas.microsoft.com/office/drawing/2014/main" id="{B15F9F9D-0AB7-42AC-8706-0C8A2DD6D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41" name="WordArt 11">
          <a:extLst>
            <a:ext uri="{FF2B5EF4-FFF2-40B4-BE49-F238E27FC236}">
              <a16:creationId xmlns:a16="http://schemas.microsoft.com/office/drawing/2014/main" id="{A8CC9CAC-48E4-4D5D-B3DE-CB1677B58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42" name="WordArt 9">
          <a:extLst>
            <a:ext uri="{FF2B5EF4-FFF2-40B4-BE49-F238E27FC236}">
              <a16:creationId xmlns:a16="http://schemas.microsoft.com/office/drawing/2014/main" id="{924F5F3B-B1F0-4F47-818F-32C13A6CA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43" name="WordArt 11">
          <a:extLst>
            <a:ext uri="{FF2B5EF4-FFF2-40B4-BE49-F238E27FC236}">
              <a16:creationId xmlns:a16="http://schemas.microsoft.com/office/drawing/2014/main" id="{2C71A035-20B7-44D4-AD7B-5747A15C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1105</xdr:rowOff>
    </xdr:to>
    <xdr:sp macro="" textlink="">
      <xdr:nvSpPr>
        <xdr:cNvPr id="644" name="WordArt 9">
          <a:extLst>
            <a:ext uri="{FF2B5EF4-FFF2-40B4-BE49-F238E27FC236}">
              <a16:creationId xmlns:a16="http://schemas.microsoft.com/office/drawing/2014/main" id="{12456174-6D10-4355-B51D-4CDFF3F146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64770</xdr:rowOff>
    </xdr:from>
    <xdr:to>
      <xdr:col>5</xdr:col>
      <xdr:colOff>0</xdr:colOff>
      <xdr:row>16</xdr:row>
      <xdr:rowOff>2944</xdr:rowOff>
    </xdr:to>
    <xdr:sp macro="" textlink="">
      <xdr:nvSpPr>
        <xdr:cNvPr id="645" name="WordArt 11">
          <a:extLst>
            <a:ext uri="{FF2B5EF4-FFF2-40B4-BE49-F238E27FC236}">
              <a16:creationId xmlns:a16="http://schemas.microsoft.com/office/drawing/2014/main" id="{39195C6F-7A68-4975-B569-3A68E9EE1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46" name="WordArt 9">
          <a:extLst>
            <a:ext uri="{FF2B5EF4-FFF2-40B4-BE49-F238E27FC236}">
              <a16:creationId xmlns:a16="http://schemas.microsoft.com/office/drawing/2014/main" id="{C23969B5-90D0-4253-AA6E-B8952AFD6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47" name="WordArt 11">
          <a:extLst>
            <a:ext uri="{FF2B5EF4-FFF2-40B4-BE49-F238E27FC236}">
              <a16:creationId xmlns:a16="http://schemas.microsoft.com/office/drawing/2014/main" id="{D5F4A0E9-6B34-4263-9F51-5066968B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48" name="WordArt 9">
          <a:extLst>
            <a:ext uri="{FF2B5EF4-FFF2-40B4-BE49-F238E27FC236}">
              <a16:creationId xmlns:a16="http://schemas.microsoft.com/office/drawing/2014/main" id="{9A6F7279-8FCE-42BA-B562-C819EBF27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49" name="WordArt 11">
          <a:extLst>
            <a:ext uri="{FF2B5EF4-FFF2-40B4-BE49-F238E27FC236}">
              <a16:creationId xmlns:a16="http://schemas.microsoft.com/office/drawing/2014/main" id="{6E996324-0CE9-42F8-A415-72FAFB4BE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50" name="WordArt 9">
          <a:extLst>
            <a:ext uri="{FF2B5EF4-FFF2-40B4-BE49-F238E27FC236}">
              <a16:creationId xmlns:a16="http://schemas.microsoft.com/office/drawing/2014/main" id="{2C72B6A2-805F-412E-A72C-158B027B9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51" name="WordArt 11">
          <a:extLst>
            <a:ext uri="{FF2B5EF4-FFF2-40B4-BE49-F238E27FC236}">
              <a16:creationId xmlns:a16="http://schemas.microsoft.com/office/drawing/2014/main" id="{1B8A42C5-435E-4FEA-956B-AFF28AE04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52" name="WordArt 9">
          <a:extLst>
            <a:ext uri="{FF2B5EF4-FFF2-40B4-BE49-F238E27FC236}">
              <a16:creationId xmlns:a16="http://schemas.microsoft.com/office/drawing/2014/main" id="{DB5CA701-19EF-4127-B711-8BAC0482E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53" name="WordArt 11">
          <a:extLst>
            <a:ext uri="{FF2B5EF4-FFF2-40B4-BE49-F238E27FC236}">
              <a16:creationId xmlns:a16="http://schemas.microsoft.com/office/drawing/2014/main" id="{A70A61DF-BA1D-49B6-B00F-D91B6FE48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54" name="WordArt 9">
          <a:extLst>
            <a:ext uri="{FF2B5EF4-FFF2-40B4-BE49-F238E27FC236}">
              <a16:creationId xmlns:a16="http://schemas.microsoft.com/office/drawing/2014/main" id="{B5D6233F-344B-4F2C-A08F-F5699B0B4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55" name="WordArt 11">
          <a:extLst>
            <a:ext uri="{FF2B5EF4-FFF2-40B4-BE49-F238E27FC236}">
              <a16:creationId xmlns:a16="http://schemas.microsoft.com/office/drawing/2014/main" id="{59135B8C-8BAA-4C11-8819-8BF88219A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56" name="WordArt 9">
          <a:extLst>
            <a:ext uri="{FF2B5EF4-FFF2-40B4-BE49-F238E27FC236}">
              <a16:creationId xmlns:a16="http://schemas.microsoft.com/office/drawing/2014/main" id="{5E22131B-0E9C-48B3-B83D-A8B030763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57" name="WordArt 11">
          <a:extLst>
            <a:ext uri="{FF2B5EF4-FFF2-40B4-BE49-F238E27FC236}">
              <a16:creationId xmlns:a16="http://schemas.microsoft.com/office/drawing/2014/main" id="{222BD633-C7D0-4658-AA98-D7068D4F8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58" name="WordArt 9">
          <a:extLst>
            <a:ext uri="{FF2B5EF4-FFF2-40B4-BE49-F238E27FC236}">
              <a16:creationId xmlns:a16="http://schemas.microsoft.com/office/drawing/2014/main" id="{6526C90D-0915-4E5D-8D02-30418ED3C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59" name="WordArt 11">
          <a:extLst>
            <a:ext uri="{FF2B5EF4-FFF2-40B4-BE49-F238E27FC236}">
              <a16:creationId xmlns:a16="http://schemas.microsoft.com/office/drawing/2014/main" id="{9046021A-C14D-419F-8203-78899BC33D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0" name="WordArt 9">
          <a:extLst>
            <a:ext uri="{FF2B5EF4-FFF2-40B4-BE49-F238E27FC236}">
              <a16:creationId xmlns:a16="http://schemas.microsoft.com/office/drawing/2014/main" id="{CB1D49EB-D296-4CF9-A4D7-32879B82A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1" name="WordArt 11">
          <a:extLst>
            <a:ext uri="{FF2B5EF4-FFF2-40B4-BE49-F238E27FC236}">
              <a16:creationId xmlns:a16="http://schemas.microsoft.com/office/drawing/2014/main" id="{61A26A2A-E9CD-402B-9CC0-858A4E65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2" name="WordArt 9">
          <a:extLst>
            <a:ext uri="{FF2B5EF4-FFF2-40B4-BE49-F238E27FC236}">
              <a16:creationId xmlns:a16="http://schemas.microsoft.com/office/drawing/2014/main" id="{215298F7-41A1-4057-AAE9-1F57FB140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3" name="WordArt 11">
          <a:extLst>
            <a:ext uri="{FF2B5EF4-FFF2-40B4-BE49-F238E27FC236}">
              <a16:creationId xmlns:a16="http://schemas.microsoft.com/office/drawing/2014/main" id="{8373E4AE-9240-47B7-AA2C-4A8BC06332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4" name="WordArt 9">
          <a:extLst>
            <a:ext uri="{FF2B5EF4-FFF2-40B4-BE49-F238E27FC236}">
              <a16:creationId xmlns:a16="http://schemas.microsoft.com/office/drawing/2014/main" id="{F0458CAF-47C6-445E-A92D-BE3E49F97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5" name="WordArt 11">
          <a:extLst>
            <a:ext uri="{FF2B5EF4-FFF2-40B4-BE49-F238E27FC236}">
              <a16:creationId xmlns:a16="http://schemas.microsoft.com/office/drawing/2014/main" id="{19F7B4CD-8DAD-41F4-9C56-EA80FD892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6" name="WordArt 9">
          <a:extLst>
            <a:ext uri="{FF2B5EF4-FFF2-40B4-BE49-F238E27FC236}">
              <a16:creationId xmlns:a16="http://schemas.microsoft.com/office/drawing/2014/main" id="{8391CAC4-22D7-420E-B3D5-7D577C26B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7" name="WordArt 11">
          <a:extLst>
            <a:ext uri="{FF2B5EF4-FFF2-40B4-BE49-F238E27FC236}">
              <a16:creationId xmlns:a16="http://schemas.microsoft.com/office/drawing/2014/main" id="{0D58033F-C44F-4C57-A2F3-C5A82116A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8" name="WordArt 9">
          <a:extLst>
            <a:ext uri="{FF2B5EF4-FFF2-40B4-BE49-F238E27FC236}">
              <a16:creationId xmlns:a16="http://schemas.microsoft.com/office/drawing/2014/main" id="{1032A8DC-201C-4061-A68E-58CF1916E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9" name="WordArt 11">
          <a:extLst>
            <a:ext uri="{FF2B5EF4-FFF2-40B4-BE49-F238E27FC236}">
              <a16:creationId xmlns:a16="http://schemas.microsoft.com/office/drawing/2014/main" id="{31EA0248-784D-4403-9B52-64D68E916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70" name="WordArt 9">
          <a:extLst>
            <a:ext uri="{FF2B5EF4-FFF2-40B4-BE49-F238E27FC236}">
              <a16:creationId xmlns:a16="http://schemas.microsoft.com/office/drawing/2014/main" id="{719E2511-1459-407D-8C39-2474A8596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71" name="WordArt 11">
          <a:extLst>
            <a:ext uri="{FF2B5EF4-FFF2-40B4-BE49-F238E27FC236}">
              <a16:creationId xmlns:a16="http://schemas.microsoft.com/office/drawing/2014/main" id="{E737DEE7-30A8-4104-B52B-317ADFE02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72" name="WordArt 9">
          <a:extLst>
            <a:ext uri="{FF2B5EF4-FFF2-40B4-BE49-F238E27FC236}">
              <a16:creationId xmlns:a16="http://schemas.microsoft.com/office/drawing/2014/main" id="{0F96F83B-BE5F-4E62-8370-F671447AF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73" name="WordArt 11">
          <a:extLst>
            <a:ext uri="{FF2B5EF4-FFF2-40B4-BE49-F238E27FC236}">
              <a16:creationId xmlns:a16="http://schemas.microsoft.com/office/drawing/2014/main" id="{A7949E77-9F7F-47E7-8793-27BB6891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74" name="WordArt 9">
          <a:extLst>
            <a:ext uri="{FF2B5EF4-FFF2-40B4-BE49-F238E27FC236}">
              <a16:creationId xmlns:a16="http://schemas.microsoft.com/office/drawing/2014/main" id="{DE36E689-9D5C-4D06-8F52-CE7725D74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75" name="WordArt 11">
          <a:extLst>
            <a:ext uri="{FF2B5EF4-FFF2-40B4-BE49-F238E27FC236}">
              <a16:creationId xmlns:a16="http://schemas.microsoft.com/office/drawing/2014/main" id="{CC6E7363-DF54-4CF1-9763-AC66F30B5D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76" name="WordArt 9">
          <a:extLst>
            <a:ext uri="{FF2B5EF4-FFF2-40B4-BE49-F238E27FC236}">
              <a16:creationId xmlns:a16="http://schemas.microsoft.com/office/drawing/2014/main" id="{F5FCABB3-E7B2-404C-B4F6-E1C83F19BA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77" name="WordArt 11">
          <a:extLst>
            <a:ext uri="{FF2B5EF4-FFF2-40B4-BE49-F238E27FC236}">
              <a16:creationId xmlns:a16="http://schemas.microsoft.com/office/drawing/2014/main" id="{3AC7DBA2-2599-4D15-8407-09262C356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78" name="WordArt 9">
          <a:extLst>
            <a:ext uri="{FF2B5EF4-FFF2-40B4-BE49-F238E27FC236}">
              <a16:creationId xmlns:a16="http://schemas.microsoft.com/office/drawing/2014/main" id="{6DFF1087-B234-4A16-98EE-368449E91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79" name="WordArt 11">
          <a:extLst>
            <a:ext uri="{FF2B5EF4-FFF2-40B4-BE49-F238E27FC236}">
              <a16:creationId xmlns:a16="http://schemas.microsoft.com/office/drawing/2014/main" id="{25A15CC1-BE8D-4272-8473-5BF03D277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80" name="WordArt 9">
          <a:extLst>
            <a:ext uri="{FF2B5EF4-FFF2-40B4-BE49-F238E27FC236}">
              <a16:creationId xmlns:a16="http://schemas.microsoft.com/office/drawing/2014/main" id="{7F2F9007-8F40-47F0-A63D-346878D5E3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81" name="WordArt 11">
          <a:extLst>
            <a:ext uri="{FF2B5EF4-FFF2-40B4-BE49-F238E27FC236}">
              <a16:creationId xmlns:a16="http://schemas.microsoft.com/office/drawing/2014/main" id="{64BD17AD-D542-481D-A79A-6FDBA4EF9B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82" name="WordArt 9">
          <a:extLst>
            <a:ext uri="{FF2B5EF4-FFF2-40B4-BE49-F238E27FC236}">
              <a16:creationId xmlns:a16="http://schemas.microsoft.com/office/drawing/2014/main" id="{A18A0271-6D56-432F-B9A6-C48B420A3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83" name="WordArt 11">
          <a:extLst>
            <a:ext uri="{FF2B5EF4-FFF2-40B4-BE49-F238E27FC236}">
              <a16:creationId xmlns:a16="http://schemas.microsoft.com/office/drawing/2014/main" id="{6943DAD0-162F-4F8C-8F25-550CB9DA4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84" name="WordArt 9">
          <a:extLst>
            <a:ext uri="{FF2B5EF4-FFF2-40B4-BE49-F238E27FC236}">
              <a16:creationId xmlns:a16="http://schemas.microsoft.com/office/drawing/2014/main" id="{C392CD21-F3AC-47EC-A521-30D544369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85" name="WordArt 11">
          <a:extLst>
            <a:ext uri="{FF2B5EF4-FFF2-40B4-BE49-F238E27FC236}">
              <a16:creationId xmlns:a16="http://schemas.microsoft.com/office/drawing/2014/main" id="{14FF7150-80EC-4DBE-882A-B8C099967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86" name="WordArt 9">
          <a:extLst>
            <a:ext uri="{FF2B5EF4-FFF2-40B4-BE49-F238E27FC236}">
              <a16:creationId xmlns:a16="http://schemas.microsoft.com/office/drawing/2014/main" id="{65C1F56D-C5A5-4238-8661-5B2B9ABA3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87" name="WordArt 11">
          <a:extLst>
            <a:ext uri="{FF2B5EF4-FFF2-40B4-BE49-F238E27FC236}">
              <a16:creationId xmlns:a16="http://schemas.microsoft.com/office/drawing/2014/main" id="{1E4A74AE-8EE4-4232-ADFB-A992033155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88" name="WordArt 9">
          <a:extLst>
            <a:ext uri="{FF2B5EF4-FFF2-40B4-BE49-F238E27FC236}">
              <a16:creationId xmlns:a16="http://schemas.microsoft.com/office/drawing/2014/main" id="{C4AA0782-6A68-48CE-9A69-F7CE1AD6F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89" name="WordArt 11">
          <a:extLst>
            <a:ext uri="{FF2B5EF4-FFF2-40B4-BE49-F238E27FC236}">
              <a16:creationId xmlns:a16="http://schemas.microsoft.com/office/drawing/2014/main" id="{BEF93589-221F-4635-99CD-D83B0D88E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90" name="WordArt 9">
          <a:extLst>
            <a:ext uri="{FF2B5EF4-FFF2-40B4-BE49-F238E27FC236}">
              <a16:creationId xmlns:a16="http://schemas.microsoft.com/office/drawing/2014/main" id="{B3C082C9-59A8-4256-8724-D58D8EFDB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91" name="WordArt 11">
          <a:extLst>
            <a:ext uri="{FF2B5EF4-FFF2-40B4-BE49-F238E27FC236}">
              <a16:creationId xmlns:a16="http://schemas.microsoft.com/office/drawing/2014/main" id="{C7D81592-983A-4235-8C02-9116786E8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92" name="WordArt 9">
          <a:extLst>
            <a:ext uri="{FF2B5EF4-FFF2-40B4-BE49-F238E27FC236}">
              <a16:creationId xmlns:a16="http://schemas.microsoft.com/office/drawing/2014/main" id="{B6E2EC30-AD53-459D-BEFD-3E241378B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93" name="WordArt 11">
          <a:extLst>
            <a:ext uri="{FF2B5EF4-FFF2-40B4-BE49-F238E27FC236}">
              <a16:creationId xmlns:a16="http://schemas.microsoft.com/office/drawing/2014/main" id="{18469EEF-C09E-4CE0-86AC-54E2A3BEC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94" name="WordArt 9">
          <a:extLst>
            <a:ext uri="{FF2B5EF4-FFF2-40B4-BE49-F238E27FC236}">
              <a16:creationId xmlns:a16="http://schemas.microsoft.com/office/drawing/2014/main" id="{19DFD8E8-540E-4B84-8B0C-219BB3970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95" name="WordArt 11">
          <a:extLst>
            <a:ext uri="{FF2B5EF4-FFF2-40B4-BE49-F238E27FC236}">
              <a16:creationId xmlns:a16="http://schemas.microsoft.com/office/drawing/2014/main" id="{C7EEA777-FB43-46F8-BAF5-B1C4E07A0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96" name="WordArt 9">
          <a:extLst>
            <a:ext uri="{FF2B5EF4-FFF2-40B4-BE49-F238E27FC236}">
              <a16:creationId xmlns:a16="http://schemas.microsoft.com/office/drawing/2014/main" id="{1D417E5E-13A6-4B05-8F13-DD1F65C04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97" name="WordArt 11">
          <a:extLst>
            <a:ext uri="{FF2B5EF4-FFF2-40B4-BE49-F238E27FC236}">
              <a16:creationId xmlns:a16="http://schemas.microsoft.com/office/drawing/2014/main" id="{5AAD2376-7074-426F-8E62-E5D465CB8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698" name="WordArt 9">
          <a:extLst>
            <a:ext uri="{FF2B5EF4-FFF2-40B4-BE49-F238E27FC236}">
              <a16:creationId xmlns:a16="http://schemas.microsoft.com/office/drawing/2014/main" id="{42F24511-D8F9-4677-9842-CB4E8A564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699" name="WordArt 11">
          <a:extLst>
            <a:ext uri="{FF2B5EF4-FFF2-40B4-BE49-F238E27FC236}">
              <a16:creationId xmlns:a16="http://schemas.microsoft.com/office/drawing/2014/main" id="{3248A922-80CF-481A-8939-677BF7A7C0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700" name="WordArt 9">
          <a:extLst>
            <a:ext uri="{FF2B5EF4-FFF2-40B4-BE49-F238E27FC236}">
              <a16:creationId xmlns:a16="http://schemas.microsoft.com/office/drawing/2014/main" id="{80E97A8B-DCD9-4566-A896-585AA8576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701" name="WordArt 11">
          <a:extLst>
            <a:ext uri="{FF2B5EF4-FFF2-40B4-BE49-F238E27FC236}">
              <a16:creationId xmlns:a16="http://schemas.microsoft.com/office/drawing/2014/main" id="{E996C741-FD91-49D6-AE7D-5CAFC7E9D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702" name="WordArt 9">
          <a:extLst>
            <a:ext uri="{FF2B5EF4-FFF2-40B4-BE49-F238E27FC236}">
              <a16:creationId xmlns:a16="http://schemas.microsoft.com/office/drawing/2014/main" id="{E97F48C6-6E45-40BF-867A-BA0DE91D09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703" name="WordArt 11">
          <a:extLst>
            <a:ext uri="{FF2B5EF4-FFF2-40B4-BE49-F238E27FC236}">
              <a16:creationId xmlns:a16="http://schemas.microsoft.com/office/drawing/2014/main" id="{A85A09D3-36C4-4A4D-AC6B-4E944295B1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14</xdr:row>
      <xdr:rowOff>1105</xdr:rowOff>
    </xdr:to>
    <xdr:sp macro="" textlink="">
      <xdr:nvSpPr>
        <xdr:cNvPr id="704" name="WordArt 9">
          <a:extLst>
            <a:ext uri="{FF2B5EF4-FFF2-40B4-BE49-F238E27FC236}">
              <a16:creationId xmlns:a16="http://schemas.microsoft.com/office/drawing/2014/main" id="{7D9D1A81-908A-46CB-9307-B99123C431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64770</xdr:rowOff>
    </xdr:from>
    <xdr:to>
      <xdr:col>5</xdr:col>
      <xdr:colOff>0</xdr:colOff>
      <xdr:row>13</xdr:row>
      <xdr:rowOff>272612</xdr:rowOff>
    </xdr:to>
    <xdr:sp macro="" textlink="">
      <xdr:nvSpPr>
        <xdr:cNvPr id="705" name="WordArt 11">
          <a:extLst>
            <a:ext uri="{FF2B5EF4-FFF2-40B4-BE49-F238E27FC236}">
              <a16:creationId xmlns:a16="http://schemas.microsoft.com/office/drawing/2014/main" id="{3B4BDB11-1768-4C2B-8704-93B65F038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06" name="WordArt 9">
          <a:extLst>
            <a:ext uri="{FF2B5EF4-FFF2-40B4-BE49-F238E27FC236}">
              <a16:creationId xmlns:a16="http://schemas.microsoft.com/office/drawing/2014/main" id="{05C313A4-F9C3-4F3D-872D-EFDB9454D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07" name="WordArt 11">
          <a:extLst>
            <a:ext uri="{FF2B5EF4-FFF2-40B4-BE49-F238E27FC236}">
              <a16:creationId xmlns:a16="http://schemas.microsoft.com/office/drawing/2014/main" id="{DE06BD90-57F3-4438-9AC3-09DBEF8F3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08" name="WordArt 9">
          <a:extLst>
            <a:ext uri="{FF2B5EF4-FFF2-40B4-BE49-F238E27FC236}">
              <a16:creationId xmlns:a16="http://schemas.microsoft.com/office/drawing/2014/main" id="{E4EE87AA-F9BF-4DB8-894E-D095D1E49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09" name="WordArt 11">
          <a:extLst>
            <a:ext uri="{FF2B5EF4-FFF2-40B4-BE49-F238E27FC236}">
              <a16:creationId xmlns:a16="http://schemas.microsoft.com/office/drawing/2014/main" id="{3B7C642A-1BBC-4734-AF0A-98900FFF5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10" name="WordArt 9">
          <a:extLst>
            <a:ext uri="{FF2B5EF4-FFF2-40B4-BE49-F238E27FC236}">
              <a16:creationId xmlns:a16="http://schemas.microsoft.com/office/drawing/2014/main" id="{0D1C11A2-62BD-4AEA-98AB-C90CB5414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11" name="WordArt 11">
          <a:extLst>
            <a:ext uri="{FF2B5EF4-FFF2-40B4-BE49-F238E27FC236}">
              <a16:creationId xmlns:a16="http://schemas.microsoft.com/office/drawing/2014/main" id="{4BF5E8E3-5903-4373-8AB3-C7AA6179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12" name="WordArt 9">
          <a:extLst>
            <a:ext uri="{FF2B5EF4-FFF2-40B4-BE49-F238E27FC236}">
              <a16:creationId xmlns:a16="http://schemas.microsoft.com/office/drawing/2014/main" id="{07483377-3BC8-4B17-A1A8-1ABB29AA8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13" name="WordArt 11">
          <a:extLst>
            <a:ext uri="{FF2B5EF4-FFF2-40B4-BE49-F238E27FC236}">
              <a16:creationId xmlns:a16="http://schemas.microsoft.com/office/drawing/2014/main" id="{FB355E6F-9DF4-4F00-BAC6-9E0AD574B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14" name="WordArt 9">
          <a:extLst>
            <a:ext uri="{FF2B5EF4-FFF2-40B4-BE49-F238E27FC236}">
              <a16:creationId xmlns:a16="http://schemas.microsoft.com/office/drawing/2014/main" id="{35718DF9-A8B9-4AE1-A64E-64FEE9052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15" name="WordArt 11">
          <a:extLst>
            <a:ext uri="{FF2B5EF4-FFF2-40B4-BE49-F238E27FC236}">
              <a16:creationId xmlns:a16="http://schemas.microsoft.com/office/drawing/2014/main" id="{DE84A4DE-C820-4869-BF09-2C07957F3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16" name="WordArt 9">
          <a:extLst>
            <a:ext uri="{FF2B5EF4-FFF2-40B4-BE49-F238E27FC236}">
              <a16:creationId xmlns:a16="http://schemas.microsoft.com/office/drawing/2014/main" id="{DDEB9D20-C24D-45D1-9192-79FBEA597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17" name="WordArt 11">
          <a:extLst>
            <a:ext uri="{FF2B5EF4-FFF2-40B4-BE49-F238E27FC236}">
              <a16:creationId xmlns:a16="http://schemas.microsoft.com/office/drawing/2014/main" id="{BAC60821-1568-4D75-ABF7-1AE868FAFE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18" name="WordArt 9">
          <a:extLst>
            <a:ext uri="{FF2B5EF4-FFF2-40B4-BE49-F238E27FC236}">
              <a16:creationId xmlns:a16="http://schemas.microsoft.com/office/drawing/2014/main" id="{52108688-3C26-48CB-A410-A1C5E820A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19" name="WordArt 11">
          <a:extLst>
            <a:ext uri="{FF2B5EF4-FFF2-40B4-BE49-F238E27FC236}">
              <a16:creationId xmlns:a16="http://schemas.microsoft.com/office/drawing/2014/main" id="{D4C209E4-B0E6-4905-A9C7-1EFF9EBC5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20" name="WordArt 9">
          <a:extLst>
            <a:ext uri="{FF2B5EF4-FFF2-40B4-BE49-F238E27FC236}">
              <a16:creationId xmlns:a16="http://schemas.microsoft.com/office/drawing/2014/main" id="{9993A1B1-9696-4E86-905F-1D3F997BD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21" name="WordArt 11">
          <a:extLst>
            <a:ext uri="{FF2B5EF4-FFF2-40B4-BE49-F238E27FC236}">
              <a16:creationId xmlns:a16="http://schemas.microsoft.com/office/drawing/2014/main" id="{49CFCE9C-180C-4F09-A9FE-9D449CD28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22" name="WordArt 9">
          <a:extLst>
            <a:ext uri="{FF2B5EF4-FFF2-40B4-BE49-F238E27FC236}">
              <a16:creationId xmlns:a16="http://schemas.microsoft.com/office/drawing/2014/main" id="{49BEC2AD-0220-44EC-828C-36C216172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23" name="WordArt 11">
          <a:extLst>
            <a:ext uri="{FF2B5EF4-FFF2-40B4-BE49-F238E27FC236}">
              <a16:creationId xmlns:a16="http://schemas.microsoft.com/office/drawing/2014/main" id="{7A48C337-FA22-4484-BCDB-F2352925C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11</xdr:row>
      <xdr:rowOff>1106</xdr:rowOff>
    </xdr:to>
    <xdr:sp macro="" textlink="">
      <xdr:nvSpPr>
        <xdr:cNvPr id="724" name="WordArt 9">
          <a:extLst>
            <a:ext uri="{FF2B5EF4-FFF2-40B4-BE49-F238E27FC236}">
              <a16:creationId xmlns:a16="http://schemas.microsoft.com/office/drawing/2014/main" id="{D95614E5-E166-47C4-8EE8-BE84FDE36F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64770</xdr:rowOff>
    </xdr:from>
    <xdr:to>
      <xdr:col>5</xdr:col>
      <xdr:colOff>0</xdr:colOff>
      <xdr:row>10</xdr:row>
      <xdr:rowOff>272612</xdr:rowOff>
    </xdr:to>
    <xdr:sp macro="" textlink="">
      <xdr:nvSpPr>
        <xdr:cNvPr id="725" name="WordArt 11">
          <a:extLst>
            <a:ext uri="{FF2B5EF4-FFF2-40B4-BE49-F238E27FC236}">
              <a16:creationId xmlns:a16="http://schemas.microsoft.com/office/drawing/2014/main" id="{48D18574-FA8D-45F6-B7B2-08DADE4A0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26" name="WordArt 9">
          <a:extLst>
            <a:ext uri="{FF2B5EF4-FFF2-40B4-BE49-F238E27FC236}">
              <a16:creationId xmlns:a16="http://schemas.microsoft.com/office/drawing/2014/main" id="{A552DC33-2B17-4F6A-85D8-A4D17AB76D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7" name="WordArt 11">
          <a:extLst>
            <a:ext uri="{FF2B5EF4-FFF2-40B4-BE49-F238E27FC236}">
              <a16:creationId xmlns:a16="http://schemas.microsoft.com/office/drawing/2014/main" id="{BEFC9674-8AAB-4907-AD7A-A701E06205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28" name="WordArt 9">
          <a:extLst>
            <a:ext uri="{FF2B5EF4-FFF2-40B4-BE49-F238E27FC236}">
              <a16:creationId xmlns:a16="http://schemas.microsoft.com/office/drawing/2014/main" id="{F8871173-370C-426A-8BEC-95D17F898D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9" name="WordArt 11">
          <a:extLst>
            <a:ext uri="{FF2B5EF4-FFF2-40B4-BE49-F238E27FC236}">
              <a16:creationId xmlns:a16="http://schemas.microsoft.com/office/drawing/2014/main" id="{B187CB1D-462D-4721-82B4-5154E6FFA0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30" name="WordArt 9">
          <a:extLst>
            <a:ext uri="{FF2B5EF4-FFF2-40B4-BE49-F238E27FC236}">
              <a16:creationId xmlns:a16="http://schemas.microsoft.com/office/drawing/2014/main" id="{7188F83F-037F-48CC-9CE0-9AD63BB65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31" name="WordArt 11">
          <a:extLst>
            <a:ext uri="{FF2B5EF4-FFF2-40B4-BE49-F238E27FC236}">
              <a16:creationId xmlns:a16="http://schemas.microsoft.com/office/drawing/2014/main" id="{A51BB4E8-A820-4775-8531-8B5151046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32" name="WordArt 9">
          <a:extLst>
            <a:ext uri="{FF2B5EF4-FFF2-40B4-BE49-F238E27FC236}">
              <a16:creationId xmlns:a16="http://schemas.microsoft.com/office/drawing/2014/main" id="{0D8DF452-1FAC-4CE9-912F-403836BEE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33" name="WordArt 11">
          <a:extLst>
            <a:ext uri="{FF2B5EF4-FFF2-40B4-BE49-F238E27FC236}">
              <a16:creationId xmlns:a16="http://schemas.microsoft.com/office/drawing/2014/main" id="{E44A29AE-B7D0-4FCC-94AF-50EB7F390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34" name="WordArt 9">
          <a:extLst>
            <a:ext uri="{FF2B5EF4-FFF2-40B4-BE49-F238E27FC236}">
              <a16:creationId xmlns:a16="http://schemas.microsoft.com/office/drawing/2014/main" id="{F4C48BAD-13A5-4BD4-ACC3-8CDA65343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35" name="WordArt 11">
          <a:extLst>
            <a:ext uri="{FF2B5EF4-FFF2-40B4-BE49-F238E27FC236}">
              <a16:creationId xmlns:a16="http://schemas.microsoft.com/office/drawing/2014/main" id="{261AC708-791A-4BF7-B653-95DDFB316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36" name="WordArt 9">
          <a:extLst>
            <a:ext uri="{FF2B5EF4-FFF2-40B4-BE49-F238E27FC236}">
              <a16:creationId xmlns:a16="http://schemas.microsoft.com/office/drawing/2014/main" id="{F32E25EF-8621-4BE5-92B2-CC53ECE40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37" name="WordArt 11">
          <a:extLst>
            <a:ext uri="{FF2B5EF4-FFF2-40B4-BE49-F238E27FC236}">
              <a16:creationId xmlns:a16="http://schemas.microsoft.com/office/drawing/2014/main" id="{24D3877E-8DC7-4645-AAB2-783B2FE3B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38" name="WordArt 9">
          <a:extLst>
            <a:ext uri="{FF2B5EF4-FFF2-40B4-BE49-F238E27FC236}">
              <a16:creationId xmlns:a16="http://schemas.microsoft.com/office/drawing/2014/main" id="{6E8619F1-46B6-444C-A978-914FAD59D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39" name="WordArt 11">
          <a:extLst>
            <a:ext uri="{FF2B5EF4-FFF2-40B4-BE49-F238E27FC236}">
              <a16:creationId xmlns:a16="http://schemas.microsoft.com/office/drawing/2014/main" id="{74FE22B4-FC01-4469-B87D-563D0AB8F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40" name="WordArt 9">
          <a:extLst>
            <a:ext uri="{FF2B5EF4-FFF2-40B4-BE49-F238E27FC236}">
              <a16:creationId xmlns:a16="http://schemas.microsoft.com/office/drawing/2014/main" id="{ACA067A3-84C0-4586-9CDC-0CC3330A1C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41" name="WordArt 11">
          <a:extLst>
            <a:ext uri="{FF2B5EF4-FFF2-40B4-BE49-F238E27FC236}">
              <a16:creationId xmlns:a16="http://schemas.microsoft.com/office/drawing/2014/main" id="{3A5A4371-AD19-4B96-8A9C-4F41FC5C27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42" name="WordArt 9">
          <a:extLst>
            <a:ext uri="{FF2B5EF4-FFF2-40B4-BE49-F238E27FC236}">
              <a16:creationId xmlns:a16="http://schemas.microsoft.com/office/drawing/2014/main" id="{F85AC26A-E12F-4ECA-BDE3-2F3360F7B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43" name="WordArt 11">
          <a:extLst>
            <a:ext uri="{FF2B5EF4-FFF2-40B4-BE49-F238E27FC236}">
              <a16:creationId xmlns:a16="http://schemas.microsoft.com/office/drawing/2014/main" id="{B4219094-394D-4779-999C-7B748A3D6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40005</xdr:rowOff>
    </xdr:from>
    <xdr:to>
      <xdr:col>5</xdr:col>
      <xdr:colOff>0</xdr:colOff>
      <xdr:row>9</xdr:row>
      <xdr:rowOff>270576</xdr:rowOff>
    </xdr:to>
    <xdr:sp macro="" textlink="">
      <xdr:nvSpPr>
        <xdr:cNvPr id="744" name="WordArt 9">
          <a:extLst>
            <a:ext uri="{FF2B5EF4-FFF2-40B4-BE49-F238E27FC236}">
              <a16:creationId xmlns:a16="http://schemas.microsoft.com/office/drawing/2014/main" id="{E4D9717C-858A-4109-A824-62A2CB857F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45" name="WordArt 11">
          <a:extLst>
            <a:ext uri="{FF2B5EF4-FFF2-40B4-BE49-F238E27FC236}">
              <a16:creationId xmlns:a16="http://schemas.microsoft.com/office/drawing/2014/main" id="{F540A87A-6846-44A1-9578-CA0866CF89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46" name="WordArt 9">
          <a:extLst>
            <a:ext uri="{FF2B5EF4-FFF2-40B4-BE49-F238E27FC236}">
              <a16:creationId xmlns:a16="http://schemas.microsoft.com/office/drawing/2014/main" id="{7941AB42-F064-4EF4-BDAB-747E60E1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47" name="WordArt 11">
          <a:extLst>
            <a:ext uri="{FF2B5EF4-FFF2-40B4-BE49-F238E27FC236}">
              <a16:creationId xmlns:a16="http://schemas.microsoft.com/office/drawing/2014/main" id="{A9FF0015-3FDE-44A0-B97E-B0FAEF028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48" name="WordArt 9">
          <a:extLst>
            <a:ext uri="{FF2B5EF4-FFF2-40B4-BE49-F238E27FC236}">
              <a16:creationId xmlns:a16="http://schemas.microsoft.com/office/drawing/2014/main" id="{FC2069B4-6699-477E-8073-7B144D9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49" name="WordArt 11">
          <a:extLst>
            <a:ext uri="{FF2B5EF4-FFF2-40B4-BE49-F238E27FC236}">
              <a16:creationId xmlns:a16="http://schemas.microsoft.com/office/drawing/2014/main" id="{3C139A55-5FC6-466F-B7E7-495A13EEA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50" name="WordArt 9">
          <a:extLst>
            <a:ext uri="{FF2B5EF4-FFF2-40B4-BE49-F238E27FC236}">
              <a16:creationId xmlns:a16="http://schemas.microsoft.com/office/drawing/2014/main" id="{DFCA80FC-D9EB-451F-82A0-14D4552E1E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51" name="WordArt 11">
          <a:extLst>
            <a:ext uri="{FF2B5EF4-FFF2-40B4-BE49-F238E27FC236}">
              <a16:creationId xmlns:a16="http://schemas.microsoft.com/office/drawing/2014/main" id="{1F0A8537-DC88-4138-BEE6-7246A4C07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52" name="WordArt 9">
          <a:extLst>
            <a:ext uri="{FF2B5EF4-FFF2-40B4-BE49-F238E27FC236}">
              <a16:creationId xmlns:a16="http://schemas.microsoft.com/office/drawing/2014/main" id="{3198D991-1888-4330-B2CF-A06DC2E9F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53" name="WordArt 11">
          <a:extLst>
            <a:ext uri="{FF2B5EF4-FFF2-40B4-BE49-F238E27FC236}">
              <a16:creationId xmlns:a16="http://schemas.microsoft.com/office/drawing/2014/main" id="{4D9F0A00-1994-46A7-ADBE-A6E6ABEA4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54" name="WordArt 9">
          <a:extLst>
            <a:ext uri="{FF2B5EF4-FFF2-40B4-BE49-F238E27FC236}">
              <a16:creationId xmlns:a16="http://schemas.microsoft.com/office/drawing/2014/main" id="{A0C14CEC-4C2A-40BB-84C2-8EABE52CD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55" name="WordArt 11">
          <a:extLst>
            <a:ext uri="{FF2B5EF4-FFF2-40B4-BE49-F238E27FC236}">
              <a16:creationId xmlns:a16="http://schemas.microsoft.com/office/drawing/2014/main" id="{89B766D3-56F3-4844-A9B9-9CEC33E71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56" name="WordArt 9">
          <a:extLst>
            <a:ext uri="{FF2B5EF4-FFF2-40B4-BE49-F238E27FC236}">
              <a16:creationId xmlns:a16="http://schemas.microsoft.com/office/drawing/2014/main" id="{FB768947-0E0E-4520-B4B4-376CD5578E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57" name="WordArt 11">
          <a:extLst>
            <a:ext uri="{FF2B5EF4-FFF2-40B4-BE49-F238E27FC236}">
              <a16:creationId xmlns:a16="http://schemas.microsoft.com/office/drawing/2014/main" id="{34365130-0C88-4C09-BDB8-2DF7B280B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58" name="WordArt 9">
          <a:extLst>
            <a:ext uri="{FF2B5EF4-FFF2-40B4-BE49-F238E27FC236}">
              <a16:creationId xmlns:a16="http://schemas.microsoft.com/office/drawing/2014/main" id="{AF1CC390-D5AF-44BA-8A96-8250E5554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59" name="WordArt 11">
          <a:extLst>
            <a:ext uri="{FF2B5EF4-FFF2-40B4-BE49-F238E27FC236}">
              <a16:creationId xmlns:a16="http://schemas.microsoft.com/office/drawing/2014/main" id="{D4FA17D3-5286-4E34-BC0B-24D58379D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60" name="WordArt 9">
          <a:extLst>
            <a:ext uri="{FF2B5EF4-FFF2-40B4-BE49-F238E27FC236}">
              <a16:creationId xmlns:a16="http://schemas.microsoft.com/office/drawing/2014/main" id="{A7D04B94-9717-43A6-B524-6903A45E5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61" name="WordArt 11">
          <a:extLst>
            <a:ext uri="{FF2B5EF4-FFF2-40B4-BE49-F238E27FC236}">
              <a16:creationId xmlns:a16="http://schemas.microsoft.com/office/drawing/2014/main" id="{CD42ABFE-60D9-4020-B4F5-D0330F9AD0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62" name="WordArt 9">
          <a:extLst>
            <a:ext uri="{FF2B5EF4-FFF2-40B4-BE49-F238E27FC236}">
              <a16:creationId xmlns:a16="http://schemas.microsoft.com/office/drawing/2014/main" id="{8128329A-17FB-4BDB-A0AB-B20A9FAD1B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63" name="WordArt 11">
          <a:extLst>
            <a:ext uri="{FF2B5EF4-FFF2-40B4-BE49-F238E27FC236}">
              <a16:creationId xmlns:a16="http://schemas.microsoft.com/office/drawing/2014/main" id="{9D0FD172-DE52-4EC0-AC13-0AB8C1F57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40005</xdr:rowOff>
    </xdr:from>
    <xdr:to>
      <xdr:col>5</xdr:col>
      <xdr:colOff>0</xdr:colOff>
      <xdr:row>14</xdr:row>
      <xdr:rowOff>270576</xdr:rowOff>
    </xdr:to>
    <xdr:sp macro="" textlink="">
      <xdr:nvSpPr>
        <xdr:cNvPr id="764" name="WordArt 9">
          <a:extLst>
            <a:ext uri="{FF2B5EF4-FFF2-40B4-BE49-F238E27FC236}">
              <a16:creationId xmlns:a16="http://schemas.microsoft.com/office/drawing/2014/main" id="{01A41F26-73BA-4EA0-97E0-589EAA3A8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765" name="WordArt 11">
          <a:extLst>
            <a:ext uri="{FF2B5EF4-FFF2-40B4-BE49-F238E27FC236}">
              <a16:creationId xmlns:a16="http://schemas.microsoft.com/office/drawing/2014/main" id="{ACA3DFB4-33B3-4984-88CB-D96EB2F4F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66" name="WordArt 9">
          <a:extLst>
            <a:ext uri="{FF2B5EF4-FFF2-40B4-BE49-F238E27FC236}">
              <a16:creationId xmlns:a16="http://schemas.microsoft.com/office/drawing/2014/main" id="{F6D95CDA-D410-4FC6-A26F-C43182521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67" name="WordArt 11">
          <a:extLst>
            <a:ext uri="{FF2B5EF4-FFF2-40B4-BE49-F238E27FC236}">
              <a16:creationId xmlns:a16="http://schemas.microsoft.com/office/drawing/2014/main" id="{3AA4D863-BFB6-4219-9239-A88637A65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68" name="WordArt 9">
          <a:extLst>
            <a:ext uri="{FF2B5EF4-FFF2-40B4-BE49-F238E27FC236}">
              <a16:creationId xmlns:a16="http://schemas.microsoft.com/office/drawing/2014/main" id="{97E325C7-12B5-4A94-A689-8A89FAB5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69" name="WordArt 11">
          <a:extLst>
            <a:ext uri="{FF2B5EF4-FFF2-40B4-BE49-F238E27FC236}">
              <a16:creationId xmlns:a16="http://schemas.microsoft.com/office/drawing/2014/main" id="{E0E22868-D811-4F80-9D18-5DD498578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70" name="WordArt 9">
          <a:extLst>
            <a:ext uri="{FF2B5EF4-FFF2-40B4-BE49-F238E27FC236}">
              <a16:creationId xmlns:a16="http://schemas.microsoft.com/office/drawing/2014/main" id="{4FF86F62-7DB1-4DD6-80CB-035BD9113D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71" name="WordArt 11">
          <a:extLst>
            <a:ext uri="{FF2B5EF4-FFF2-40B4-BE49-F238E27FC236}">
              <a16:creationId xmlns:a16="http://schemas.microsoft.com/office/drawing/2014/main" id="{E8AF611D-42BF-4F98-A6D8-5A3B6DBCD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72" name="WordArt 9">
          <a:extLst>
            <a:ext uri="{FF2B5EF4-FFF2-40B4-BE49-F238E27FC236}">
              <a16:creationId xmlns:a16="http://schemas.microsoft.com/office/drawing/2014/main" id="{69624637-A47D-4767-BFFF-EE687CFA9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73" name="WordArt 11">
          <a:extLst>
            <a:ext uri="{FF2B5EF4-FFF2-40B4-BE49-F238E27FC236}">
              <a16:creationId xmlns:a16="http://schemas.microsoft.com/office/drawing/2014/main" id="{6586D26D-E175-43DE-A7BB-216AE22B6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74" name="WordArt 9">
          <a:extLst>
            <a:ext uri="{FF2B5EF4-FFF2-40B4-BE49-F238E27FC236}">
              <a16:creationId xmlns:a16="http://schemas.microsoft.com/office/drawing/2014/main" id="{D1A3FDFE-F8F7-48C2-9989-1CCD989D1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75" name="WordArt 11">
          <a:extLst>
            <a:ext uri="{FF2B5EF4-FFF2-40B4-BE49-F238E27FC236}">
              <a16:creationId xmlns:a16="http://schemas.microsoft.com/office/drawing/2014/main" id="{998864FF-667A-404A-9E18-4BC33B12E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76" name="WordArt 9">
          <a:extLst>
            <a:ext uri="{FF2B5EF4-FFF2-40B4-BE49-F238E27FC236}">
              <a16:creationId xmlns:a16="http://schemas.microsoft.com/office/drawing/2014/main" id="{DB5AB3B5-1327-404E-8091-C741D1AF1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77" name="WordArt 11">
          <a:extLst>
            <a:ext uri="{FF2B5EF4-FFF2-40B4-BE49-F238E27FC236}">
              <a16:creationId xmlns:a16="http://schemas.microsoft.com/office/drawing/2014/main" id="{81939F18-6746-4C2D-B115-153481AE5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78" name="WordArt 9">
          <a:extLst>
            <a:ext uri="{FF2B5EF4-FFF2-40B4-BE49-F238E27FC236}">
              <a16:creationId xmlns:a16="http://schemas.microsoft.com/office/drawing/2014/main" id="{293DAEBC-BE46-4941-A3FC-B4D389413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79" name="WordArt 11">
          <a:extLst>
            <a:ext uri="{FF2B5EF4-FFF2-40B4-BE49-F238E27FC236}">
              <a16:creationId xmlns:a16="http://schemas.microsoft.com/office/drawing/2014/main" id="{A625D1DC-22A7-4C2E-B6E3-D2693BD9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80" name="WordArt 9">
          <a:extLst>
            <a:ext uri="{FF2B5EF4-FFF2-40B4-BE49-F238E27FC236}">
              <a16:creationId xmlns:a16="http://schemas.microsoft.com/office/drawing/2014/main" id="{6F2750A3-B47C-4E53-B868-09C2381F3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81" name="WordArt 11">
          <a:extLst>
            <a:ext uri="{FF2B5EF4-FFF2-40B4-BE49-F238E27FC236}">
              <a16:creationId xmlns:a16="http://schemas.microsoft.com/office/drawing/2014/main" id="{6C285747-421E-45F8-90CA-61460C7FD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82" name="WordArt 9">
          <a:extLst>
            <a:ext uri="{FF2B5EF4-FFF2-40B4-BE49-F238E27FC236}">
              <a16:creationId xmlns:a16="http://schemas.microsoft.com/office/drawing/2014/main" id="{C6395F9B-062E-4684-A30E-5ED88F453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83" name="WordArt 11">
          <a:extLst>
            <a:ext uri="{FF2B5EF4-FFF2-40B4-BE49-F238E27FC236}">
              <a16:creationId xmlns:a16="http://schemas.microsoft.com/office/drawing/2014/main" id="{B1F61DD3-371C-49CA-9E02-D4B77BF9A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784" name="WordArt 9">
          <a:extLst>
            <a:ext uri="{FF2B5EF4-FFF2-40B4-BE49-F238E27FC236}">
              <a16:creationId xmlns:a16="http://schemas.microsoft.com/office/drawing/2014/main" id="{27012F91-D1BD-4081-A9E6-D4E6EE805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785" name="WordArt 11">
          <a:extLst>
            <a:ext uri="{FF2B5EF4-FFF2-40B4-BE49-F238E27FC236}">
              <a16:creationId xmlns:a16="http://schemas.microsoft.com/office/drawing/2014/main" id="{3F917E84-0AD7-4EAB-9DDD-410C47152C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86" name="WordArt 9">
          <a:extLst>
            <a:ext uri="{FF2B5EF4-FFF2-40B4-BE49-F238E27FC236}">
              <a16:creationId xmlns:a16="http://schemas.microsoft.com/office/drawing/2014/main" id="{18238A5C-C1C9-423B-807B-194A41260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87" name="WordArt 11">
          <a:extLst>
            <a:ext uri="{FF2B5EF4-FFF2-40B4-BE49-F238E27FC236}">
              <a16:creationId xmlns:a16="http://schemas.microsoft.com/office/drawing/2014/main" id="{42EA99F4-291F-4939-8E0C-40E96922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88" name="WordArt 9">
          <a:extLst>
            <a:ext uri="{FF2B5EF4-FFF2-40B4-BE49-F238E27FC236}">
              <a16:creationId xmlns:a16="http://schemas.microsoft.com/office/drawing/2014/main" id="{C6C96F32-2C6F-4F2D-A58C-DE1DF66FB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89" name="WordArt 11">
          <a:extLst>
            <a:ext uri="{FF2B5EF4-FFF2-40B4-BE49-F238E27FC236}">
              <a16:creationId xmlns:a16="http://schemas.microsoft.com/office/drawing/2014/main" id="{4A064CE2-AA76-4943-A46B-C18F06BBC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90" name="WordArt 9">
          <a:extLst>
            <a:ext uri="{FF2B5EF4-FFF2-40B4-BE49-F238E27FC236}">
              <a16:creationId xmlns:a16="http://schemas.microsoft.com/office/drawing/2014/main" id="{208256B8-C0CE-4F48-9180-A8ECBF161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91" name="WordArt 11">
          <a:extLst>
            <a:ext uri="{FF2B5EF4-FFF2-40B4-BE49-F238E27FC236}">
              <a16:creationId xmlns:a16="http://schemas.microsoft.com/office/drawing/2014/main" id="{EDBF2F06-8795-4EBD-8879-E464D3C363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92" name="WordArt 9">
          <a:extLst>
            <a:ext uri="{FF2B5EF4-FFF2-40B4-BE49-F238E27FC236}">
              <a16:creationId xmlns:a16="http://schemas.microsoft.com/office/drawing/2014/main" id="{816850C5-A481-432E-BA17-F0E3D45E2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93" name="WordArt 11">
          <a:extLst>
            <a:ext uri="{FF2B5EF4-FFF2-40B4-BE49-F238E27FC236}">
              <a16:creationId xmlns:a16="http://schemas.microsoft.com/office/drawing/2014/main" id="{620543E1-E30C-4CB9-B35B-647A05E4A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94" name="WordArt 9">
          <a:extLst>
            <a:ext uri="{FF2B5EF4-FFF2-40B4-BE49-F238E27FC236}">
              <a16:creationId xmlns:a16="http://schemas.microsoft.com/office/drawing/2014/main" id="{28258381-259F-4D00-B419-32766AE6E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95" name="WordArt 11">
          <a:extLst>
            <a:ext uri="{FF2B5EF4-FFF2-40B4-BE49-F238E27FC236}">
              <a16:creationId xmlns:a16="http://schemas.microsoft.com/office/drawing/2014/main" id="{4321CBC2-DDCD-4927-806E-1E8D62ECD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96" name="WordArt 9">
          <a:extLst>
            <a:ext uri="{FF2B5EF4-FFF2-40B4-BE49-F238E27FC236}">
              <a16:creationId xmlns:a16="http://schemas.microsoft.com/office/drawing/2014/main" id="{337E2B94-603D-4353-A6CF-801ADCB8D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97" name="WordArt 11">
          <a:extLst>
            <a:ext uri="{FF2B5EF4-FFF2-40B4-BE49-F238E27FC236}">
              <a16:creationId xmlns:a16="http://schemas.microsoft.com/office/drawing/2014/main" id="{C976DC4B-8717-4EDD-9545-AB8BE7937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798" name="WordArt 9">
          <a:extLst>
            <a:ext uri="{FF2B5EF4-FFF2-40B4-BE49-F238E27FC236}">
              <a16:creationId xmlns:a16="http://schemas.microsoft.com/office/drawing/2014/main" id="{FD23AD43-E687-4204-A268-3838E7291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799" name="WordArt 11">
          <a:extLst>
            <a:ext uri="{FF2B5EF4-FFF2-40B4-BE49-F238E27FC236}">
              <a16:creationId xmlns:a16="http://schemas.microsoft.com/office/drawing/2014/main" id="{17CEF417-BDB5-439F-BA91-DD2F3BD4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800" name="WordArt 9">
          <a:extLst>
            <a:ext uri="{FF2B5EF4-FFF2-40B4-BE49-F238E27FC236}">
              <a16:creationId xmlns:a16="http://schemas.microsoft.com/office/drawing/2014/main" id="{36113662-692F-44F7-BFF2-F54C22E6A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801" name="WordArt 11">
          <a:extLst>
            <a:ext uri="{FF2B5EF4-FFF2-40B4-BE49-F238E27FC236}">
              <a16:creationId xmlns:a16="http://schemas.microsoft.com/office/drawing/2014/main" id="{209D97C3-31E4-413C-8D4C-76F155CC3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802" name="WordArt 9">
          <a:extLst>
            <a:ext uri="{FF2B5EF4-FFF2-40B4-BE49-F238E27FC236}">
              <a16:creationId xmlns:a16="http://schemas.microsoft.com/office/drawing/2014/main" id="{65790027-5759-471D-AE44-A98CBE935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803" name="WordArt 11">
          <a:extLst>
            <a:ext uri="{FF2B5EF4-FFF2-40B4-BE49-F238E27FC236}">
              <a16:creationId xmlns:a16="http://schemas.microsoft.com/office/drawing/2014/main" id="{DC971386-14A0-470A-B028-6E8BDAF392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19</xdr:row>
      <xdr:rowOff>1105</xdr:rowOff>
    </xdr:to>
    <xdr:sp macro="" textlink="">
      <xdr:nvSpPr>
        <xdr:cNvPr id="804" name="WordArt 9">
          <a:extLst>
            <a:ext uri="{FF2B5EF4-FFF2-40B4-BE49-F238E27FC236}">
              <a16:creationId xmlns:a16="http://schemas.microsoft.com/office/drawing/2014/main" id="{41D72DCA-3BBF-428B-B25F-F10AA2ECF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64770</xdr:rowOff>
    </xdr:from>
    <xdr:to>
      <xdr:col>5</xdr:col>
      <xdr:colOff>0</xdr:colOff>
      <xdr:row>19</xdr:row>
      <xdr:rowOff>2944</xdr:rowOff>
    </xdr:to>
    <xdr:sp macro="" textlink="">
      <xdr:nvSpPr>
        <xdr:cNvPr id="805" name="WordArt 11">
          <a:extLst>
            <a:ext uri="{FF2B5EF4-FFF2-40B4-BE49-F238E27FC236}">
              <a16:creationId xmlns:a16="http://schemas.microsoft.com/office/drawing/2014/main" id="{D9311955-1084-463B-86DA-1360C0F16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06" name="WordArt 9">
          <a:extLst>
            <a:ext uri="{FF2B5EF4-FFF2-40B4-BE49-F238E27FC236}">
              <a16:creationId xmlns:a16="http://schemas.microsoft.com/office/drawing/2014/main" id="{3ED4F389-D042-4EEF-86E0-BB77A7BE2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07" name="WordArt 11">
          <a:extLst>
            <a:ext uri="{FF2B5EF4-FFF2-40B4-BE49-F238E27FC236}">
              <a16:creationId xmlns:a16="http://schemas.microsoft.com/office/drawing/2014/main" id="{806BEB9A-9B27-493F-8BD7-7D7933136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08" name="WordArt 9">
          <a:extLst>
            <a:ext uri="{FF2B5EF4-FFF2-40B4-BE49-F238E27FC236}">
              <a16:creationId xmlns:a16="http://schemas.microsoft.com/office/drawing/2014/main" id="{13A53402-1348-49A1-B3B5-A66CF77FBD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09" name="WordArt 11">
          <a:extLst>
            <a:ext uri="{FF2B5EF4-FFF2-40B4-BE49-F238E27FC236}">
              <a16:creationId xmlns:a16="http://schemas.microsoft.com/office/drawing/2014/main" id="{F3175E78-B667-4005-86AD-D996F0350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10" name="WordArt 9">
          <a:extLst>
            <a:ext uri="{FF2B5EF4-FFF2-40B4-BE49-F238E27FC236}">
              <a16:creationId xmlns:a16="http://schemas.microsoft.com/office/drawing/2014/main" id="{8F07C244-26E7-409A-A25A-0404BF4EA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11" name="WordArt 11">
          <a:extLst>
            <a:ext uri="{FF2B5EF4-FFF2-40B4-BE49-F238E27FC236}">
              <a16:creationId xmlns:a16="http://schemas.microsoft.com/office/drawing/2014/main" id="{87D972A3-7953-48A1-954B-504D7335C7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12" name="WordArt 9">
          <a:extLst>
            <a:ext uri="{FF2B5EF4-FFF2-40B4-BE49-F238E27FC236}">
              <a16:creationId xmlns:a16="http://schemas.microsoft.com/office/drawing/2014/main" id="{9B94A955-F913-4E30-A926-95FB000C7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13" name="WordArt 11">
          <a:extLst>
            <a:ext uri="{FF2B5EF4-FFF2-40B4-BE49-F238E27FC236}">
              <a16:creationId xmlns:a16="http://schemas.microsoft.com/office/drawing/2014/main" id="{5C0AF125-07AC-43A0-99E4-990BEF851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14" name="WordArt 9">
          <a:extLst>
            <a:ext uri="{FF2B5EF4-FFF2-40B4-BE49-F238E27FC236}">
              <a16:creationId xmlns:a16="http://schemas.microsoft.com/office/drawing/2014/main" id="{C9963254-7366-43BF-865B-0899917DB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15" name="WordArt 11">
          <a:extLst>
            <a:ext uri="{FF2B5EF4-FFF2-40B4-BE49-F238E27FC236}">
              <a16:creationId xmlns:a16="http://schemas.microsoft.com/office/drawing/2014/main" id="{FDB7656C-2F15-4076-9B07-1160CBFD4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16" name="WordArt 9">
          <a:extLst>
            <a:ext uri="{FF2B5EF4-FFF2-40B4-BE49-F238E27FC236}">
              <a16:creationId xmlns:a16="http://schemas.microsoft.com/office/drawing/2014/main" id="{5F9B8567-1C3A-47DB-A910-7B8998BE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17" name="WordArt 11">
          <a:extLst>
            <a:ext uri="{FF2B5EF4-FFF2-40B4-BE49-F238E27FC236}">
              <a16:creationId xmlns:a16="http://schemas.microsoft.com/office/drawing/2014/main" id="{A50810C3-BB27-4275-8724-8B8AFF8E7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18" name="WordArt 9">
          <a:extLst>
            <a:ext uri="{FF2B5EF4-FFF2-40B4-BE49-F238E27FC236}">
              <a16:creationId xmlns:a16="http://schemas.microsoft.com/office/drawing/2014/main" id="{146D0632-FF88-4032-A897-FCB4AF98E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19" name="WordArt 11">
          <a:extLst>
            <a:ext uri="{FF2B5EF4-FFF2-40B4-BE49-F238E27FC236}">
              <a16:creationId xmlns:a16="http://schemas.microsoft.com/office/drawing/2014/main" id="{4CFDC6FF-08BC-44B1-B477-CE839EC11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20" name="WordArt 9">
          <a:extLst>
            <a:ext uri="{FF2B5EF4-FFF2-40B4-BE49-F238E27FC236}">
              <a16:creationId xmlns:a16="http://schemas.microsoft.com/office/drawing/2014/main" id="{A349A53A-795A-455A-80CD-0870755DD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21" name="WordArt 11">
          <a:extLst>
            <a:ext uri="{FF2B5EF4-FFF2-40B4-BE49-F238E27FC236}">
              <a16:creationId xmlns:a16="http://schemas.microsoft.com/office/drawing/2014/main" id="{B684E97A-93A5-453A-9116-AF7B7AC64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22" name="WordArt 9">
          <a:extLst>
            <a:ext uri="{FF2B5EF4-FFF2-40B4-BE49-F238E27FC236}">
              <a16:creationId xmlns:a16="http://schemas.microsoft.com/office/drawing/2014/main" id="{5FC4423F-D8F6-4E74-A711-9B4B300BF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23" name="WordArt 11">
          <a:extLst>
            <a:ext uri="{FF2B5EF4-FFF2-40B4-BE49-F238E27FC236}">
              <a16:creationId xmlns:a16="http://schemas.microsoft.com/office/drawing/2014/main" id="{A555BA3E-EA8B-4E58-AA76-08C5CB936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40005</xdr:rowOff>
    </xdr:from>
    <xdr:to>
      <xdr:col>5</xdr:col>
      <xdr:colOff>0</xdr:colOff>
      <xdr:row>20</xdr:row>
      <xdr:rowOff>247723</xdr:rowOff>
    </xdr:to>
    <xdr:sp macro="" textlink="">
      <xdr:nvSpPr>
        <xdr:cNvPr id="824" name="WordArt 9">
          <a:extLst>
            <a:ext uri="{FF2B5EF4-FFF2-40B4-BE49-F238E27FC236}">
              <a16:creationId xmlns:a16="http://schemas.microsoft.com/office/drawing/2014/main" id="{8683AE25-CD23-4B37-BADE-59A09A218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25" name="WordArt 11">
          <a:extLst>
            <a:ext uri="{FF2B5EF4-FFF2-40B4-BE49-F238E27FC236}">
              <a16:creationId xmlns:a16="http://schemas.microsoft.com/office/drawing/2014/main" id="{6A463627-B435-4D04-8347-F0D43C3EA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681990</xdr:colOff>
      <xdr:row>1</xdr:row>
      <xdr:rowOff>38100</xdr:rowOff>
    </xdr:from>
    <xdr:to>
      <xdr:col>6</xdr:col>
      <xdr:colOff>133350</xdr:colOff>
      <xdr:row>3</xdr:row>
      <xdr:rowOff>57150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FECBC9B0-7C49-44E2-B964-5C51D2F70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6750" y="295275"/>
          <a:ext cx="5848350" cy="533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000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Mēneša Amatieru Čempions</a:t>
          </a:r>
          <a:endParaRPr lang="ru-RU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000080"/>
            </a:solidFill>
            <a:effectLst>
              <a:outerShdw dist="45791" dir="2021404" algn="ctr" rotWithShape="0">
                <a:srgbClr val="9999FF"/>
              </a:outerShdw>
            </a:effectLst>
            <a:latin typeface="Arial Black"/>
          </a:endParaRPr>
        </a:p>
      </xdr:txBody>
    </xdr:sp>
    <xdr:clientData/>
  </xdr:twoCellAnchor>
  <xdr:twoCellAnchor>
    <xdr:from>
      <xdr:col>6</xdr:col>
      <xdr:colOff>38100</xdr:colOff>
      <xdr:row>5</xdr:row>
      <xdr:rowOff>0</xdr:rowOff>
    </xdr:from>
    <xdr:to>
      <xdr:col>7</xdr:col>
      <xdr:colOff>266700</xdr:colOff>
      <xdr:row>17</xdr:row>
      <xdr:rowOff>190500</xdr:rowOff>
    </xdr:to>
    <xdr:sp macro="" textlink="">
      <xdr:nvSpPr>
        <xdr:cNvPr id="52181" name="AutoShape 6">
          <a:extLst>
            <a:ext uri="{FF2B5EF4-FFF2-40B4-BE49-F238E27FC236}">
              <a16:creationId xmlns:a16="http://schemas.microsoft.com/office/drawing/2014/main" id="{85265F70-7B55-4C3A-8C95-79298925527A}"/>
            </a:ext>
          </a:extLst>
        </xdr:cNvPr>
        <xdr:cNvSpPr>
          <a:spLocks noChangeArrowheads="1"/>
        </xdr:cNvSpPr>
      </xdr:nvSpPr>
      <xdr:spPr bwMode="auto">
        <a:xfrm rot="-5400000">
          <a:off x="5383530" y="2564130"/>
          <a:ext cx="3337560" cy="891540"/>
        </a:xfrm>
        <a:prstGeom prst="curvedUpArrow">
          <a:avLst>
            <a:gd name="adj1" fmla="val 74872"/>
            <a:gd name="adj2" fmla="val 149744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</xdr:colOff>
      <xdr:row>15</xdr:row>
      <xdr:rowOff>0</xdr:rowOff>
    </xdr:from>
    <xdr:to>
      <xdr:col>7</xdr:col>
      <xdr:colOff>259080</xdr:colOff>
      <xdr:row>21</xdr:row>
      <xdr:rowOff>198120</xdr:rowOff>
    </xdr:to>
    <xdr:sp macro="" textlink="">
      <xdr:nvSpPr>
        <xdr:cNvPr id="52182" name="AutoShape 5">
          <a:extLst>
            <a:ext uri="{FF2B5EF4-FFF2-40B4-BE49-F238E27FC236}">
              <a16:creationId xmlns:a16="http://schemas.microsoft.com/office/drawing/2014/main" id="{88248937-E989-4C8F-A39D-6982E3A75B1E}"/>
            </a:ext>
          </a:extLst>
        </xdr:cNvPr>
        <xdr:cNvSpPr>
          <a:spLocks noChangeArrowheads="1"/>
        </xdr:cNvSpPr>
      </xdr:nvSpPr>
      <xdr:spPr bwMode="auto">
        <a:xfrm rot="-5400000">
          <a:off x="6069330" y="4453890"/>
          <a:ext cx="1950720" cy="891540"/>
        </a:xfrm>
        <a:prstGeom prst="curvedUpArrow">
          <a:avLst>
            <a:gd name="adj1" fmla="val 53019"/>
            <a:gd name="adj2" fmla="val 96780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17</xdr:row>
      <xdr:rowOff>220980</xdr:rowOff>
    </xdr:to>
    <xdr:sp macro="" textlink="">
      <xdr:nvSpPr>
        <xdr:cNvPr id="52183" name="AutoShape 7">
          <a:extLst>
            <a:ext uri="{FF2B5EF4-FFF2-40B4-BE49-F238E27FC236}">
              <a16:creationId xmlns:a16="http://schemas.microsoft.com/office/drawing/2014/main" id="{1DD1C767-40EF-4FED-B0F8-5414BD3D32FF}"/>
            </a:ext>
          </a:extLst>
        </xdr:cNvPr>
        <xdr:cNvSpPr>
          <a:spLocks noChangeArrowheads="1"/>
        </xdr:cNvSpPr>
      </xdr:nvSpPr>
      <xdr:spPr bwMode="auto">
        <a:xfrm rot="5400000" flipH="1">
          <a:off x="-1219200" y="2560320"/>
          <a:ext cx="3368040" cy="929640"/>
        </a:xfrm>
        <a:prstGeom prst="curvedUpArrow">
          <a:avLst>
            <a:gd name="adj1" fmla="val 72459"/>
            <a:gd name="adj2" fmla="val 144918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21</xdr:row>
      <xdr:rowOff>182880</xdr:rowOff>
    </xdr:to>
    <xdr:sp macro="" textlink="">
      <xdr:nvSpPr>
        <xdr:cNvPr id="52184" name="AutoShape 8">
          <a:extLst>
            <a:ext uri="{FF2B5EF4-FFF2-40B4-BE49-F238E27FC236}">
              <a16:creationId xmlns:a16="http://schemas.microsoft.com/office/drawing/2014/main" id="{4C93ACC2-68C6-4191-A112-C86766441670}"/>
            </a:ext>
          </a:extLst>
        </xdr:cNvPr>
        <xdr:cNvSpPr>
          <a:spLocks noChangeArrowheads="1"/>
        </xdr:cNvSpPr>
      </xdr:nvSpPr>
      <xdr:spPr bwMode="auto">
        <a:xfrm rot="5400000" flipH="1">
          <a:off x="-502920" y="4427220"/>
          <a:ext cx="1935480" cy="929640"/>
        </a:xfrm>
        <a:prstGeom prst="curvedUpArrow">
          <a:avLst>
            <a:gd name="adj1" fmla="val 50218"/>
            <a:gd name="adj2" fmla="val 91857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1</xdr:col>
      <xdr:colOff>76200</xdr:colOff>
      <xdr:row>23</xdr:row>
      <xdr:rowOff>85725</xdr:rowOff>
    </xdr:from>
    <xdr:to>
      <xdr:col>5</xdr:col>
      <xdr:colOff>548640</xdr:colOff>
      <xdr:row>25</xdr:row>
      <xdr:rowOff>87705</xdr:rowOff>
    </xdr:to>
    <xdr:sp macro="" textlink="">
      <xdr:nvSpPr>
        <xdr:cNvPr id="3081" name="WordArt 9">
          <a:extLst>
            <a:ext uri="{FF2B5EF4-FFF2-40B4-BE49-F238E27FC236}">
              <a16:creationId xmlns:a16="http://schemas.microsoft.com/office/drawing/2014/main" id="{EF11B990-76EE-4C81-85ED-CECF8A7D8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1075" y="6334125"/>
          <a:ext cx="5267325" cy="581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 baseline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000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Aprīlis 2014</a:t>
          </a:r>
          <a:endParaRPr lang="ru-RU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000080"/>
            </a:solidFill>
            <a:effectLst>
              <a:outerShdw dist="45791" dir="2021404" algn="ctr" rotWithShape="0">
                <a:srgbClr val="9999FF"/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OutlineSymbols="0" view="pageBreakPreview" topLeftCell="A4" zoomScale="75" zoomScaleNormal="70" zoomScaleSheetLayoutView="75" workbookViewId="0">
      <selection activeCell="L22" sqref="L22"/>
    </sheetView>
  </sheetViews>
  <sheetFormatPr defaultRowHeight="13.2" outlineLevelCol="1"/>
  <cols>
    <col min="1" max="1" width="9.44140625" style="2" bestFit="1" customWidth="1"/>
    <col min="2" max="2" width="44.88671875" bestFit="1" customWidth="1"/>
    <col min="3" max="3" width="11.5546875" style="2" bestFit="1" customWidth="1" outlineLevel="1"/>
    <col min="4" max="4" width="9.6640625" style="13" customWidth="1"/>
    <col min="5" max="7" width="8" style="13" customWidth="1" outlineLevel="1"/>
    <col min="8" max="8" width="7.88671875" style="13" customWidth="1" outlineLevel="1"/>
    <col min="9" max="9" width="8" style="13" customWidth="1" outlineLevel="1"/>
    <col min="10" max="10" width="10" style="13" bestFit="1" customWidth="1"/>
    <col min="11" max="12" width="9.6640625" style="2" customWidth="1"/>
    <col min="13" max="13" width="11" style="2" customWidth="1"/>
    <col min="14" max="14" width="11.5546875" style="2" customWidth="1"/>
    <col min="15" max="15" width="9.109375" hidden="1" customWidth="1"/>
    <col min="16" max="16" width="3.6640625" customWidth="1"/>
    <col min="17" max="17" width="9.33203125" bestFit="1" customWidth="1"/>
    <col min="18" max="18" width="37.44140625" bestFit="1" customWidth="1"/>
    <col min="19" max="19" width="12.5546875" bestFit="1" customWidth="1"/>
    <col min="20" max="20" width="19.109375" bestFit="1" customWidth="1"/>
  </cols>
  <sheetData>
    <row r="1" spans="1:20" ht="42" customHeight="1"/>
    <row r="2" spans="1:20" ht="17.25" customHeight="1" thickBot="1">
      <c r="S2" s="2"/>
      <c r="T2" s="2"/>
    </row>
    <row r="3" spans="1:20" ht="42" customHeight="1" thickBot="1">
      <c r="A3" s="54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8</v>
      </c>
      <c r="J3" s="55" t="s">
        <v>9</v>
      </c>
      <c r="K3" s="55" t="s">
        <v>12</v>
      </c>
      <c r="L3" s="55" t="s">
        <v>10</v>
      </c>
      <c r="M3" s="56" t="s">
        <v>13</v>
      </c>
      <c r="N3" s="57" t="s">
        <v>11</v>
      </c>
    </row>
    <row r="4" spans="1:20" s="28" customFormat="1" ht="23.25" customHeight="1">
      <c r="A4" s="58">
        <v>1</v>
      </c>
      <c r="B4" s="52" t="str">
        <f>Rezultāti!B4</f>
        <v>Andris Beļevičs</v>
      </c>
      <c r="C4" s="87" t="str">
        <f>Rezultāti!C4</f>
        <v>01A</v>
      </c>
      <c r="D4" s="87">
        <f>Rezultāti!D4</f>
        <v>0</v>
      </c>
      <c r="E4" s="87">
        <f>Rezultāti!E4</f>
        <v>278</v>
      </c>
      <c r="F4" s="87">
        <f>Rezultāti!F4</f>
        <v>278</v>
      </c>
      <c r="G4" s="87">
        <f>Rezultāti!G4</f>
        <v>288</v>
      </c>
      <c r="H4" s="87">
        <f>Rezultāti!H4</f>
        <v>225</v>
      </c>
      <c r="I4" s="87">
        <f>Rezultāti!I4</f>
        <v>220</v>
      </c>
      <c r="J4" s="87">
        <f>Rezultāti!J4</f>
        <v>1289</v>
      </c>
      <c r="K4" s="87">
        <f>Rezultāti!K4</f>
        <v>0</v>
      </c>
      <c r="L4" s="87">
        <f>Rezultāti!L4</f>
        <v>1289</v>
      </c>
      <c r="M4" s="87">
        <f>Rezultāti!M4</f>
        <v>257.8</v>
      </c>
      <c r="N4" s="61">
        <f>L4-L9</f>
        <v>158</v>
      </c>
      <c r="O4" s="137" t="s">
        <v>17</v>
      </c>
    </row>
    <row r="5" spans="1:20" s="28" customFormat="1" ht="23.25" customHeight="1">
      <c r="A5" s="59">
        <v>2</v>
      </c>
      <c r="B5" s="52" t="str">
        <f>Rezultāti!B27</f>
        <v>Ivars Lauris</v>
      </c>
      <c r="C5" s="87" t="str">
        <f>Rezultāti!C27</f>
        <v>09B</v>
      </c>
      <c r="D5" s="87">
        <f>Rezultāti!D27</f>
        <v>0</v>
      </c>
      <c r="E5" s="87">
        <f>Rezultāti!E27</f>
        <v>266</v>
      </c>
      <c r="F5" s="87">
        <f>Rezultāti!F27</f>
        <v>189</v>
      </c>
      <c r="G5" s="87">
        <f>Rezultāti!G27</f>
        <v>254</v>
      </c>
      <c r="H5" s="87">
        <f>Rezultāti!H27</f>
        <v>225</v>
      </c>
      <c r="I5" s="87">
        <f>Rezultāti!I27</f>
        <v>300</v>
      </c>
      <c r="J5" s="87">
        <f>Rezultāti!J27</f>
        <v>1234</v>
      </c>
      <c r="K5" s="87">
        <f>Rezultāti!K27</f>
        <v>0</v>
      </c>
      <c r="L5" s="87">
        <f>Rezultāti!L27</f>
        <v>1234</v>
      </c>
      <c r="M5" s="87">
        <f>Rezultāti!M27</f>
        <v>246.8</v>
      </c>
      <c r="N5" s="62">
        <f>L5-L9</f>
        <v>103</v>
      </c>
      <c r="O5" s="137"/>
    </row>
    <row r="6" spans="1:20" s="28" customFormat="1" ht="23.25" customHeight="1">
      <c r="A6" s="59">
        <v>3</v>
      </c>
      <c r="B6" s="52" t="str">
        <f>Rezultāti!B19</f>
        <v>Vladimirs Lagunovs</v>
      </c>
      <c r="C6" s="87" t="str">
        <f>Rezultāti!C19</f>
        <v>06B</v>
      </c>
      <c r="D6" s="87">
        <f>Rezultāti!D19</f>
        <v>0</v>
      </c>
      <c r="E6" s="87">
        <f>Rezultāti!E19</f>
        <v>290</v>
      </c>
      <c r="F6" s="87">
        <f>Rezultāti!F19</f>
        <v>189</v>
      </c>
      <c r="G6" s="87">
        <f>Rezultāti!G19</f>
        <v>218</v>
      </c>
      <c r="H6" s="87">
        <f>Rezultāti!H19</f>
        <v>221</v>
      </c>
      <c r="I6" s="87">
        <f>Rezultāti!I19</f>
        <v>277</v>
      </c>
      <c r="J6" s="87">
        <f>Rezultāti!J19</f>
        <v>1195</v>
      </c>
      <c r="K6" s="87">
        <f>Rezultāti!K19</f>
        <v>0</v>
      </c>
      <c r="L6" s="87">
        <f>Rezultāti!L19</f>
        <v>1195</v>
      </c>
      <c r="M6" s="87">
        <f>Rezultāti!M19</f>
        <v>239</v>
      </c>
      <c r="N6" s="63">
        <f>L6-L9</f>
        <v>64</v>
      </c>
      <c r="O6" s="137"/>
    </row>
    <row r="7" spans="1:20" s="28" customFormat="1" ht="23.25" customHeight="1">
      <c r="A7" s="59">
        <v>4</v>
      </c>
      <c r="B7" s="52" t="str">
        <f>Rezultāti!B17</f>
        <v>Juris Olengovičs</v>
      </c>
      <c r="C7" s="87" t="str">
        <f>Rezultāti!C17</f>
        <v>05C</v>
      </c>
      <c r="D7" s="87">
        <f>Rezultāti!D17</f>
        <v>0</v>
      </c>
      <c r="E7" s="87">
        <f>Rezultāti!E17</f>
        <v>211</v>
      </c>
      <c r="F7" s="87">
        <f>Rezultāti!F17</f>
        <v>245</v>
      </c>
      <c r="G7" s="87">
        <f>Rezultāti!G17</f>
        <v>223</v>
      </c>
      <c r="H7" s="87">
        <f>Rezultāti!H17</f>
        <v>251</v>
      </c>
      <c r="I7" s="87">
        <f>Rezultāti!I17</f>
        <v>213</v>
      </c>
      <c r="J7" s="87">
        <f>Rezultāti!J17</f>
        <v>1143</v>
      </c>
      <c r="K7" s="87">
        <f>Rezultāti!K17</f>
        <v>0</v>
      </c>
      <c r="L7" s="87">
        <f>Rezultāti!L17</f>
        <v>1143</v>
      </c>
      <c r="M7" s="87">
        <f>Rezultāti!M17</f>
        <v>228.6</v>
      </c>
      <c r="N7" s="63">
        <f>L7-L9</f>
        <v>12</v>
      </c>
      <c r="O7" s="137"/>
    </row>
    <row r="8" spans="1:20" s="28" customFormat="1" ht="23.25" customHeight="1">
      <c r="A8" s="58">
        <v>5</v>
      </c>
      <c r="B8" s="52" t="str">
        <f>Rezultāti!B15</f>
        <v>Evija Vende-Priekule</v>
      </c>
      <c r="C8" s="87" t="str">
        <f>Rezultāti!C15</f>
        <v>05A</v>
      </c>
      <c r="D8" s="87">
        <f>Rezultāti!D15</f>
        <v>8</v>
      </c>
      <c r="E8" s="87">
        <f>Rezultāti!E15</f>
        <v>223</v>
      </c>
      <c r="F8" s="87">
        <f>Rezultāti!F15</f>
        <v>211</v>
      </c>
      <c r="G8" s="87">
        <f>Rezultāti!G15</f>
        <v>242</v>
      </c>
      <c r="H8" s="87">
        <f>Rezultāti!H15</f>
        <v>200</v>
      </c>
      <c r="I8" s="87">
        <f>Rezultāti!I15</f>
        <v>222</v>
      </c>
      <c r="J8" s="87">
        <f>Rezultāti!J15</f>
        <v>1098</v>
      </c>
      <c r="K8" s="87">
        <f>Rezultāti!K15</f>
        <v>40</v>
      </c>
      <c r="L8" s="87">
        <f>Rezultāti!L15</f>
        <v>1138</v>
      </c>
      <c r="M8" s="87">
        <f>Rezultāti!M15</f>
        <v>219.6</v>
      </c>
      <c r="N8" s="63">
        <f>L8-L9</f>
        <v>7</v>
      </c>
      <c r="O8" s="137"/>
    </row>
    <row r="9" spans="1:20" s="28" customFormat="1" ht="23.25" customHeight="1" thickBot="1">
      <c r="A9" s="60">
        <v>6</v>
      </c>
      <c r="B9" s="52" t="str">
        <f>Rezultāti!B29</f>
        <v>Māris Dukurs</v>
      </c>
      <c r="C9" s="87" t="str">
        <f>Rezultāti!C29</f>
        <v>10A</v>
      </c>
      <c r="D9" s="87">
        <f>Rezultāti!D29</f>
        <v>0</v>
      </c>
      <c r="E9" s="87">
        <f>Rezultāti!E29</f>
        <v>233</v>
      </c>
      <c r="F9" s="87">
        <f>Rezultāti!F29</f>
        <v>226</v>
      </c>
      <c r="G9" s="87">
        <f>Rezultāti!G29</f>
        <v>206</v>
      </c>
      <c r="H9" s="87">
        <f>Rezultāti!H29</f>
        <v>208</v>
      </c>
      <c r="I9" s="87">
        <f>Rezultāti!I29</f>
        <v>258</v>
      </c>
      <c r="J9" s="87">
        <f>Rezultāti!J29</f>
        <v>1131</v>
      </c>
      <c r="K9" s="87">
        <f>Rezultāti!K29</f>
        <v>0</v>
      </c>
      <c r="L9" s="87">
        <f>Rezultāti!L29</f>
        <v>1131</v>
      </c>
      <c r="M9" s="87">
        <f>Rezultāti!M29</f>
        <v>226.2</v>
      </c>
      <c r="N9" s="64">
        <v>0</v>
      </c>
      <c r="O9" s="137"/>
    </row>
    <row r="10" spans="1:20" s="28" customFormat="1" ht="23.25" customHeight="1" thickTop="1">
      <c r="A10" s="47">
        <v>7</v>
      </c>
      <c r="B10" s="52" t="str">
        <f>Rezultāti!B6</f>
        <v>Mārtiņš Martinsons</v>
      </c>
      <c r="C10" s="87" t="str">
        <f>Rezultāti!C6</f>
        <v>01C</v>
      </c>
      <c r="D10" s="87">
        <f>Rezultāti!D6</f>
        <v>0</v>
      </c>
      <c r="E10" s="87">
        <f>Rezultāti!E6</f>
        <v>264</v>
      </c>
      <c r="F10" s="87">
        <f>Rezultāti!F6</f>
        <v>205</v>
      </c>
      <c r="G10" s="87">
        <f>Rezultāti!G6</f>
        <v>229</v>
      </c>
      <c r="H10" s="87">
        <f>Rezultāti!H6</f>
        <v>231</v>
      </c>
      <c r="I10" s="87">
        <f>Rezultāti!I6</f>
        <v>200</v>
      </c>
      <c r="J10" s="87">
        <f>Rezultāti!J6</f>
        <v>1129</v>
      </c>
      <c r="K10" s="87">
        <f>Rezultāti!K6</f>
        <v>0</v>
      </c>
      <c r="L10" s="87">
        <f>Rezultāti!L6</f>
        <v>1129</v>
      </c>
      <c r="M10" s="87">
        <f>Rezultāti!M6</f>
        <v>225.8</v>
      </c>
      <c r="N10" s="48">
        <f>L10-L9</f>
        <v>-2</v>
      </c>
      <c r="O10" s="137"/>
    </row>
    <row r="11" spans="1:20" s="28" customFormat="1" ht="23.25" customHeight="1">
      <c r="A11" s="49">
        <v>8</v>
      </c>
      <c r="B11" s="52" t="str">
        <f>Rezultāti!B5</f>
        <v>Edgars Jofe</v>
      </c>
      <c r="C11" s="87" t="str">
        <f>Rezultāti!C5</f>
        <v>01B</v>
      </c>
      <c r="D11" s="87">
        <f>Rezultāti!D5</f>
        <v>0</v>
      </c>
      <c r="E11" s="87">
        <f>Rezultāti!E5</f>
        <v>192</v>
      </c>
      <c r="F11" s="87">
        <f>Rezultāti!F5</f>
        <v>184</v>
      </c>
      <c r="G11" s="87">
        <f>Rezultāti!G5</f>
        <v>202</v>
      </c>
      <c r="H11" s="87">
        <f>Rezultāti!H5</f>
        <v>243</v>
      </c>
      <c r="I11" s="87">
        <f>Rezultāti!I5</f>
        <v>275</v>
      </c>
      <c r="J11" s="87">
        <f>Rezultāti!J5</f>
        <v>1096</v>
      </c>
      <c r="K11" s="87">
        <f>Rezultāti!K5</f>
        <v>0</v>
      </c>
      <c r="L11" s="87">
        <f>Rezultāti!L5</f>
        <v>1096</v>
      </c>
      <c r="M11" s="87">
        <f>Rezultāti!M5</f>
        <v>219.2</v>
      </c>
      <c r="N11" s="50">
        <f>L11-L9</f>
        <v>-35</v>
      </c>
      <c r="O11" s="137"/>
    </row>
    <row r="12" spans="1:20" s="28" customFormat="1" ht="23.25" customHeight="1">
      <c r="A12" s="49">
        <v>9</v>
      </c>
      <c r="B12" s="52" t="str">
        <f>Rezultāti!B10</f>
        <v>Dmitrijs Dumcevs</v>
      </c>
      <c r="C12" s="87" t="str">
        <f>Rezultāti!C10</f>
        <v>03B</v>
      </c>
      <c r="D12" s="87">
        <f>Rezultāti!D10</f>
        <v>0</v>
      </c>
      <c r="E12" s="87">
        <f>Rezultāti!E10</f>
        <v>233</v>
      </c>
      <c r="F12" s="87">
        <f>Rezultāti!F10</f>
        <v>210</v>
      </c>
      <c r="G12" s="87">
        <f>Rezultāti!G10</f>
        <v>191</v>
      </c>
      <c r="H12" s="87">
        <f>Rezultāti!H10</f>
        <v>215</v>
      </c>
      <c r="I12" s="87">
        <f>Rezultāti!I10</f>
        <v>234</v>
      </c>
      <c r="J12" s="87">
        <f>Rezultāti!J10</f>
        <v>1083</v>
      </c>
      <c r="K12" s="87">
        <f>Rezultāti!K10</f>
        <v>0</v>
      </c>
      <c r="L12" s="87">
        <f>Rezultāti!L10</f>
        <v>1083</v>
      </c>
      <c r="M12" s="87">
        <f>Rezultāti!M10</f>
        <v>216.6</v>
      </c>
      <c r="N12" s="50">
        <f>L12-L9</f>
        <v>-48</v>
      </c>
      <c r="O12" s="137"/>
    </row>
    <row r="13" spans="1:20" s="28" customFormat="1" ht="23.25" customHeight="1">
      <c r="A13" s="49">
        <v>10</v>
      </c>
      <c r="B13" s="52" t="str">
        <f>Rezultāti!B8</f>
        <v>Valerijs Nizkodubovs</v>
      </c>
      <c r="C13" s="87" t="str">
        <f>Rezultāti!C8</f>
        <v>02B</v>
      </c>
      <c r="D13" s="87">
        <f>Rezultāti!D8</f>
        <v>0</v>
      </c>
      <c r="E13" s="87">
        <f>Rezultāti!E8</f>
        <v>189</v>
      </c>
      <c r="F13" s="87">
        <f>Rezultāti!F8</f>
        <v>177</v>
      </c>
      <c r="G13" s="87">
        <f>Rezultāti!G8</f>
        <v>229</v>
      </c>
      <c r="H13" s="87">
        <f>Rezultāti!H8</f>
        <v>255</v>
      </c>
      <c r="I13" s="87">
        <f>Rezultāti!I8</f>
        <v>219</v>
      </c>
      <c r="J13" s="87">
        <f>Rezultāti!J8</f>
        <v>1069</v>
      </c>
      <c r="K13" s="87">
        <f>Rezultāti!K8</f>
        <v>0</v>
      </c>
      <c r="L13" s="87">
        <f>Rezultāti!L8</f>
        <v>1069</v>
      </c>
      <c r="M13" s="87">
        <f>Rezultāti!M8</f>
        <v>213.8</v>
      </c>
      <c r="N13" s="50">
        <f>L13-L9</f>
        <v>-62</v>
      </c>
      <c r="O13" s="137"/>
    </row>
    <row r="14" spans="1:20" s="28" customFormat="1" ht="23.25" customHeight="1">
      <c r="A14" s="49">
        <v>11</v>
      </c>
      <c r="B14" s="52" t="str">
        <f>Rezultāti!B25</f>
        <v>Toms Pultraks</v>
      </c>
      <c r="C14" s="87" t="str">
        <f>Rezultāti!C25</f>
        <v>08C</v>
      </c>
      <c r="D14" s="87">
        <f>Rezultāti!D25</f>
        <v>0</v>
      </c>
      <c r="E14" s="87">
        <f>Rezultāti!E25</f>
        <v>178</v>
      </c>
      <c r="F14" s="87">
        <f>Rezultāti!F25</f>
        <v>208</v>
      </c>
      <c r="G14" s="87">
        <f>Rezultāti!G25</f>
        <v>205</v>
      </c>
      <c r="H14" s="87">
        <f>Rezultāti!H25</f>
        <v>266</v>
      </c>
      <c r="I14" s="87">
        <f>Rezultāti!I25</f>
        <v>197</v>
      </c>
      <c r="J14" s="87">
        <f>Rezultāti!J25</f>
        <v>1054</v>
      </c>
      <c r="K14" s="87">
        <f>Rezultāti!K25</f>
        <v>0</v>
      </c>
      <c r="L14" s="87">
        <f>Rezultāti!L25</f>
        <v>1054</v>
      </c>
      <c r="M14" s="87">
        <f>Rezultāti!M25</f>
        <v>210.8</v>
      </c>
      <c r="N14" s="50">
        <f>L14-L9</f>
        <v>-77</v>
      </c>
      <c r="O14" s="137"/>
    </row>
    <row r="15" spans="1:20" s="28" customFormat="1" ht="23.25" customHeight="1">
      <c r="A15" s="49">
        <v>12</v>
      </c>
      <c r="B15" s="52" t="str">
        <f>Rezultāti!B9</f>
        <v>Artūrs Zavjalovs</v>
      </c>
      <c r="C15" s="87" t="str">
        <f>Rezultāti!C9</f>
        <v>03A</v>
      </c>
      <c r="D15" s="87">
        <f>Rezultāti!D9</f>
        <v>0</v>
      </c>
      <c r="E15" s="87">
        <f>Rezultāti!E9</f>
        <v>197</v>
      </c>
      <c r="F15" s="87">
        <f>Rezultāti!F9</f>
        <v>204</v>
      </c>
      <c r="G15" s="87">
        <f>Rezultāti!G9</f>
        <v>210</v>
      </c>
      <c r="H15" s="87">
        <f>Rezultāti!H9</f>
        <v>228</v>
      </c>
      <c r="I15" s="87">
        <f>Rezultāti!I9</f>
        <v>215</v>
      </c>
      <c r="J15" s="87">
        <f>Rezultāti!J9</f>
        <v>1054</v>
      </c>
      <c r="K15" s="87">
        <f>Rezultāti!K9</f>
        <v>0</v>
      </c>
      <c r="L15" s="87">
        <f>Rezultāti!L9</f>
        <v>1054</v>
      </c>
      <c r="M15" s="87">
        <f>Rezultāti!M9</f>
        <v>210.8</v>
      </c>
      <c r="N15" s="50">
        <f>L15-L9</f>
        <v>-77</v>
      </c>
      <c r="O15" s="137"/>
    </row>
    <row r="16" spans="1:20" s="28" customFormat="1" ht="23.25" customHeight="1">
      <c r="A16" s="49">
        <v>13</v>
      </c>
      <c r="B16" s="52" t="str">
        <f>Rezultāti!B21</f>
        <v>Baiba Buša</v>
      </c>
      <c r="C16" s="87" t="str">
        <f>Rezultāti!C21</f>
        <v>07B</v>
      </c>
      <c r="D16" s="87">
        <f>Rezultāti!D21</f>
        <v>8</v>
      </c>
      <c r="E16" s="87">
        <f>Rezultāti!E21</f>
        <v>200</v>
      </c>
      <c r="F16" s="87">
        <f>Rezultāti!F21</f>
        <v>131</v>
      </c>
      <c r="G16" s="87">
        <f>Rezultāti!G21</f>
        <v>208</v>
      </c>
      <c r="H16" s="87">
        <f>Rezultāti!H21</f>
        <v>187</v>
      </c>
      <c r="I16" s="87">
        <f>Rezultāti!I21</f>
        <v>232</v>
      </c>
      <c r="J16" s="87">
        <f>Rezultāti!J21</f>
        <v>958</v>
      </c>
      <c r="K16" s="87">
        <f>Rezultāti!K21</f>
        <v>40</v>
      </c>
      <c r="L16" s="87">
        <f>Rezultāti!L21</f>
        <v>998</v>
      </c>
      <c r="M16" s="87">
        <f>Rezultāti!M21</f>
        <v>191.6</v>
      </c>
      <c r="N16" s="50">
        <f>L16-L9</f>
        <v>-133</v>
      </c>
      <c r="O16" s="137"/>
    </row>
    <row r="17" spans="1:20" s="28" customFormat="1" ht="23.25" customHeight="1">
      <c r="A17" s="49">
        <v>14</v>
      </c>
      <c r="B17" s="52" t="str">
        <f>Rezultāti!B14</f>
        <v>Maksims Jefimovs</v>
      </c>
      <c r="C17" s="87" t="str">
        <f>Rezultāti!C14</f>
        <v>04C</v>
      </c>
      <c r="D17" s="87">
        <f>Rezultāti!D14</f>
        <v>0</v>
      </c>
      <c r="E17" s="87">
        <f>Rezultāti!E14</f>
        <v>253</v>
      </c>
      <c r="F17" s="87">
        <f>Rezultāti!F14</f>
        <v>152</v>
      </c>
      <c r="G17" s="87">
        <f>Rezultāti!G14</f>
        <v>182</v>
      </c>
      <c r="H17" s="87">
        <f>Rezultāti!H14</f>
        <v>190</v>
      </c>
      <c r="I17" s="87">
        <f>Rezultāti!I14</f>
        <v>218</v>
      </c>
      <c r="J17" s="87">
        <f>Rezultāti!J14</f>
        <v>995</v>
      </c>
      <c r="K17" s="87">
        <f>Rezultāti!K14</f>
        <v>0</v>
      </c>
      <c r="L17" s="87">
        <f>Rezultāti!L14</f>
        <v>995</v>
      </c>
      <c r="M17" s="87">
        <f>Rezultāti!M14</f>
        <v>199</v>
      </c>
      <c r="N17" s="50">
        <f>L17-L9</f>
        <v>-136</v>
      </c>
      <c r="O17" s="137"/>
    </row>
    <row r="18" spans="1:20" s="28" customFormat="1" ht="23.25" customHeight="1">
      <c r="A18" s="49">
        <v>15</v>
      </c>
      <c r="B18" s="52" t="str">
        <f>Rezultāti!B22</f>
        <v>Mārtiņš Vilnis</v>
      </c>
      <c r="C18" s="87" t="str">
        <f>Rezultāti!C22</f>
        <v>07C</v>
      </c>
      <c r="D18" s="87">
        <f>Rezultāti!D22</f>
        <v>0</v>
      </c>
      <c r="E18" s="87">
        <f>Rezultāti!E22</f>
        <v>172</v>
      </c>
      <c r="F18" s="87">
        <f>Rezultāti!F22</f>
        <v>185</v>
      </c>
      <c r="G18" s="87">
        <f>Rezultāti!G22</f>
        <v>200</v>
      </c>
      <c r="H18" s="87">
        <f>Rezultāti!H22</f>
        <v>191</v>
      </c>
      <c r="I18" s="87">
        <f>Rezultāti!I22</f>
        <v>232</v>
      </c>
      <c r="J18" s="87">
        <f>Rezultāti!J22</f>
        <v>980</v>
      </c>
      <c r="K18" s="87">
        <f>Rezultāti!K22</f>
        <v>0</v>
      </c>
      <c r="L18" s="87">
        <f>Rezultāti!L22</f>
        <v>980</v>
      </c>
      <c r="M18" s="87">
        <f>Rezultāti!M22</f>
        <v>196</v>
      </c>
      <c r="N18" s="50">
        <f>L18-L9</f>
        <v>-151</v>
      </c>
      <c r="O18" s="137"/>
    </row>
    <row r="19" spans="1:20" s="28" customFormat="1" ht="23.25" customHeight="1">
      <c r="A19" s="49">
        <v>16</v>
      </c>
      <c r="B19" s="52" t="str">
        <f>Rezultāti!B20</f>
        <v>Jānis Bojars</v>
      </c>
      <c r="C19" s="87" t="str">
        <f>Rezultāti!C20</f>
        <v>07A</v>
      </c>
      <c r="D19" s="87">
        <f>Rezultāti!D20</f>
        <v>0</v>
      </c>
      <c r="E19" s="87">
        <f>Rezultāti!E20</f>
        <v>191</v>
      </c>
      <c r="F19" s="87">
        <f>Rezultāti!F20</f>
        <v>221</v>
      </c>
      <c r="G19" s="87">
        <f>Rezultāti!G20</f>
        <v>175</v>
      </c>
      <c r="H19" s="87">
        <f>Rezultāti!H20</f>
        <v>200</v>
      </c>
      <c r="I19" s="87">
        <f>Rezultāti!I20</f>
        <v>186</v>
      </c>
      <c r="J19" s="87">
        <f>Rezultāti!J20</f>
        <v>973</v>
      </c>
      <c r="K19" s="87">
        <f>Rezultāti!K20</f>
        <v>0</v>
      </c>
      <c r="L19" s="87">
        <f>Rezultāti!L20</f>
        <v>973</v>
      </c>
      <c r="M19" s="87">
        <f>Rezultāti!M20</f>
        <v>194.6</v>
      </c>
      <c r="N19" s="50">
        <f>L19-L9</f>
        <v>-158</v>
      </c>
      <c r="O19" s="137"/>
      <c r="Q19"/>
      <c r="R19"/>
      <c r="S19"/>
    </row>
    <row r="20" spans="1:20" s="28" customFormat="1" ht="23.25" customHeight="1">
      <c r="A20" s="49">
        <v>17</v>
      </c>
      <c r="B20" s="52" t="str">
        <f>Rezultāti!B11</f>
        <v>Edgars Kobiļuks</v>
      </c>
      <c r="C20" s="87" t="str">
        <f>Rezultāti!C11</f>
        <v>03C</v>
      </c>
      <c r="D20" s="87">
        <f>Rezultāti!D11</f>
        <v>0</v>
      </c>
      <c r="E20" s="87">
        <f>Rezultāti!E11</f>
        <v>227</v>
      </c>
      <c r="F20" s="87">
        <f>Rezultāti!F11</f>
        <v>234</v>
      </c>
      <c r="G20" s="87">
        <f>Rezultāti!G11</f>
        <v>186</v>
      </c>
      <c r="H20" s="87">
        <f>Rezultāti!H11</f>
        <v>133</v>
      </c>
      <c r="I20" s="87">
        <f>Rezultāti!I11</f>
        <v>190</v>
      </c>
      <c r="J20" s="87">
        <f>Rezultāti!J11</f>
        <v>970</v>
      </c>
      <c r="K20" s="87">
        <f>Rezultāti!K11</f>
        <v>0</v>
      </c>
      <c r="L20" s="87">
        <f>Rezultāti!L11</f>
        <v>970</v>
      </c>
      <c r="M20" s="87">
        <f>Rezultāti!M11</f>
        <v>194</v>
      </c>
      <c r="N20" s="50">
        <f>L20-L9</f>
        <v>-161</v>
      </c>
      <c r="O20" s="137"/>
      <c r="Q20"/>
      <c r="R20"/>
      <c r="S20"/>
    </row>
    <row r="21" spans="1:20" s="28" customFormat="1" ht="23.25" customHeight="1">
      <c r="A21" s="49">
        <v>18</v>
      </c>
      <c r="B21" s="52" t="str">
        <f>Rezultāti!B13</f>
        <v>Sergejs Vorobjovs</v>
      </c>
      <c r="C21" s="87" t="str">
        <f>Rezultāti!C13</f>
        <v>04B</v>
      </c>
      <c r="D21" s="87">
        <f>Rezultāti!D13</f>
        <v>0</v>
      </c>
      <c r="E21" s="87">
        <f>Rezultāti!E13</f>
        <v>141</v>
      </c>
      <c r="F21" s="87">
        <f>Rezultāti!F13</f>
        <v>208</v>
      </c>
      <c r="G21" s="87">
        <f>Rezultāti!G13</f>
        <v>219</v>
      </c>
      <c r="H21" s="87">
        <f>Rezultāti!H13</f>
        <v>177</v>
      </c>
      <c r="I21" s="87">
        <f>Rezultāti!I13</f>
        <v>224</v>
      </c>
      <c r="J21" s="87">
        <f>Rezultāti!J13</f>
        <v>969</v>
      </c>
      <c r="K21" s="87">
        <f>Rezultāti!K13</f>
        <v>0</v>
      </c>
      <c r="L21" s="87">
        <f>Rezultāti!L13</f>
        <v>969</v>
      </c>
      <c r="M21" s="87">
        <f>Rezultāti!M13</f>
        <v>193.8</v>
      </c>
      <c r="N21" s="50">
        <f>L21-L9</f>
        <v>-162</v>
      </c>
      <c r="O21" s="137"/>
      <c r="Q21"/>
      <c r="R21"/>
      <c r="S21"/>
      <c r="T21"/>
    </row>
    <row r="22" spans="1:20" s="28" customFormat="1" ht="23.25" customHeight="1">
      <c r="A22" s="49">
        <v>19</v>
      </c>
      <c r="B22" s="52" t="str">
        <f>Rezultāti!B26</f>
        <v>Artūrs Perepjolkins</v>
      </c>
      <c r="C22" s="87" t="str">
        <f>Rezultāti!C26</f>
        <v>09A</v>
      </c>
      <c r="D22" s="87">
        <f>Rezultāti!D26</f>
        <v>0</v>
      </c>
      <c r="E22" s="87">
        <f>Rezultāti!E26</f>
        <v>144</v>
      </c>
      <c r="F22" s="87">
        <f>Rezultāti!F26</f>
        <v>221</v>
      </c>
      <c r="G22" s="87">
        <f>Rezultāti!G26</f>
        <v>158</v>
      </c>
      <c r="H22" s="87">
        <f>Rezultāti!H26</f>
        <v>232</v>
      </c>
      <c r="I22" s="87">
        <f>Rezultāti!I26</f>
        <v>213</v>
      </c>
      <c r="J22" s="87">
        <f>Rezultāti!J26</f>
        <v>968</v>
      </c>
      <c r="K22" s="87">
        <f>Rezultāti!K26</f>
        <v>0</v>
      </c>
      <c r="L22" s="87">
        <f>Rezultāti!L26</f>
        <v>968</v>
      </c>
      <c r="M22" s="87">
        <f>Rezultāti!M26</f>
        <v>193.6</v>
      </c>
      <c r="N22" s="50">
        <f>L22-L9</f>
        <v>-163</v>
      </c>
      <c r="O22" s="137"/>
      <c r="Q22"/>
      <c r="R22"/>
      <c r="S22"/>
      <c r="T22"/>
    </row>
    <row r="23" spans="1:20" s="28" customFormat="1" ht="23.25" customHeight="1">
      <c r="A23" s="49">
        <v>20</v>
      </c>
      <c r="B23" s="52" t="str">
        <f>Rezultāti!B23</f>
        <v>Rolands Landsbergs</v>
      </c>
      <c r="C23" s="87" t="str">
        <f>Rezultāti!C23</f>
        <v>08A</v>
      </c>
      <c r="D23" s="87">
        <f>Rezultāti!D23</f>
        <v>0</v>
      </c>
      <c r="E23" s="87">
        <f>Rezultāti!E23</f>
        <v>181</v>
      </c>
      <c r="F23" s="87">
        <f>Rezultāti!F23</f>
        <v>213</v>
      </c>
      <c r="G23" s="87">
        <f>Rezultāti!G23</f>
        <v>190</v>
      </c>
      <c r="H23" s="87">
        <f>Rezultāti!H23</f>
        <v>231</v>
      </c>
      <c r="I23" s="87">
        <f>Rezultāti!I23</f>
        <v>152</v>
      </c>
      <c r="J23" s="87">
        <f>Rezultāti!J23</f>
        <v>967</v>
      </c>
      <c r="K23" s="87">
        <f>Rezultāti!K23</f>
        <v>0</v>
      </c>
      <c r="L23" s="87">
        <f>Rezultāti!L23</f>
        <v>967</v>
      </c>
      <c r="M23" s="87">
        <f>Rezultāti!M23</f>
        <v>193.4</v>
      </c>
      <c r="N23" s="50">
        <f>L23-L9</f>
        <v>-164</v>
      </c>
      <c r="O23" s="137"/>
      <c r="Q23"/>
      <c r="R23"/>
      <c r="S23"/>
      <c r="T23"/>
    </row>
    <row r="24" spans="1:20" s="28" customFormat="1" ht="23.25" customHeight="1">
      <c r="A24" s="49">
        <v>21</v>
      </c>
      <c r="B24" s="52" t="str">
        <f>Rezultāti!B28</f>
        <v>Maksims Gerasimenko</v>
      </c>
      <c r="C24" s="87" t="str">
        <f>Rezultāti!C28</f>
        <v>09C</v>
      </c>
      <c r="D24" s="87">
        <f>Rezultāti!D28</f>
        <v>0</v>
      </c>
      <c r="E24" s="87">
        <f>Rezultāti!E28</f>
        <v>204</v>
      </c>
      <c r="F24" s="87">
        <f>Rezultāti!F28</f>
        <v>186</v>
      </c>
      <c r="G24" s="87">
        <f>Rezultāti!G28</f>
        <v>164</v>
      </c>
      <c r="H24" s="87">
        <f>Rezultāti!H28</f>
        <v>188</v>
      </c>
      <c r="I24" s="87">
        <f>Rezultāti!I28</f>
        <v>224</v>
      </c>
      <c r="J24" s="87">
        <f>Rezultāti!J28</f>
        <v>966</v>
      </c>
      <c r="K24" s="87">
        <f>Rezultāti!K28</f>
        <v>0</v>
      </c>
      <c r="L24" s="87">
        <f>Rezultāti!L28</f>
        <v>966</v>
      </c>
      <c r="M24" s="87">
        <f>Rezultāti!M28</f>
        <v>193.2</v>
      </c>
      <c r="N24" s="50">
        <f>L24-L9</f>
        <v>-165</v>
      </c>
      <c r="O24" s="137"/>
      <c r="Q24"/>
      <c r="R24"/>
      <c r="S24"/>
      <c r="T24"/>
    </row>
    <row r="25" spans="1:20" s="28" customFormat="1" ht="23.25" customHeight="1">
      <c r="A25" s="49">
        <v>22</v>
      </c>
      <c r="B25" s="52" t="str">
        <f>Rezultāti!B30</f>
        <v>Dāvis Šipkevičs</v>
      </c>
      <c r="C25" s="87" t="str">
        <f>Rezultāti!C30</f>
        <v>10B</v>
      </c>
      <c r="D25" s="87">
        <f>Rezultāti!D30</f>
        <v>8</v>
      </c>
      <c r="E25" s="87">
        <f>Rezultāti!E30</f>
        <v>188</v>
      </c>
      <c r="F25" s="87">
        <f>Rezultāti!F30</f>
        <v>156</v>
      </c>
      <c r="G25" s="87">
        <f>Rezultāti!G30</f>
        <v>162</v>
      </c>
      <c r="H25" s="87">
        <f>Rezultāti!H30</f>
        <v>197</v>
      </c>
      <c r="I25" s="87">
        <f>Rezultāti!I30</f>
        <v>221</v>
      </c>
      <c r="J25" s="87">
        <f>Rezultāti!J30</f>
        <v>924</v>
      </c>
      <c r="K25" s="87">
        <f>Rezultāti!K30</f>
        <v>40</v>
      </c>
      <c r="L25" s="87">
        <f>Rezultāti!L30</f>
        <v>964</v>
      </c>
      <c r="M25" s="87">
        <f>Rezultāti!M30</f>
        <v>184.8</v>
      </c>
      <c r="N25" s="50">
        <f>L25-L9</f>
        <v>-167</v>
      </c>
      <c r="O25" s="137"/>
      <c r="Q25"/>
      <c r="R25"/>
      <c r="S25"/>
      <c r="T25"/>
    </row>
    <row r="26" spans="1:20" s="28" customFormat="1" ht="23.25" customHeight="1">
      <c r="A26" s="49">
        <v>23</v>
      </c>
      <c r="B26" s="52" t="str">
        <f>Rezultāti!B24</f>
        <v>Vladislavs Saveljevs</v>
      </c>
      <c r="C26" s="87" t="str">
        <f>Rezultāti!C24</f>
        <v>08B</v>
      </c>
      <c r="D26" s="87">
        <f>Rezultāti!D24</f>
        <v>0</v>
      </c>
      <c r="E26" s="87">
        <f>Rezultāti!E24</f>
        <v>187</v>
      </c>
      <c r="F26" s="87">
        <f>Rezultāti!F24</f>
        <v>179</v>
      </c>
      <c r="G26" s="87">
        <f>Rezultāti!G24</f>
        <v>201</v>
      </c>
      <c r="H26" s="87">
        <f>Rezultāti!H24</f>
        <v>162</v>
      </c>
      <c r="I26" s="87">
        <f>Rezultāti!I24</f>
        <v>234</v>
      </c>
      <c r="J26" s="87">
        <f>Rezultāti!J24</f>
        <v>963</v>
      </c>
      <c r="K26" s="87">
        <f>Rezultāti!K24</f>
        <v>0</v>
      </c>
      <c r="L26" s="87">
        <f>Rezultāti!L24</f>
        <v>963</v>
      </c>
      <c r="M26" s="87">
        <f>Rezultāti!M24</f>
        <v>192.6</v>
      </c>
      <c r="N26" s="50">
        <f t="shared" ref="N26:N38" si="0">L26-L9</f>
        <v>-168</v>
      </c>
      <c r="O26" s="137"/>
      <c r="Q26"/>
      <c r="R26"/>
      <c r="S26"/>
      <c r="T26"/>
    </row>
    <row r="27" spans="1:20" s="28" customFormat="1" ht="23.25" customHeight="1">
      <c r="A27" s="49">
        <v>24</v>
      </c>
      <c r="B27" s="52" t="str">
        <f>Rezultāti!B18</f>
        <v>Edgars Poišs</v>
      </c>
      <c r="C27" s="87" t="str">
        <f>Rezultāti!C18</f>
        <v>06A</v>
      </c>
      <c r="D27" s="87">
        <f>Rezultāti!D18</f>
        <v>0</v>
      </c>
      <c r="E27" s="87">
        <f>Rezultāti!E18</f>
        <v>163</v>
      </c>
      <c r="F27" s="87">
        <f>Rezultāti!F18</f>
        <v>201</v>
      </c>
      <c r="G27" s="87">
        <f>Rezultāti!G18</f>
        <v>237</v>
      </c>
      <c r="H27" s="87">
        <f>Rezultāti!H18</f>
        <v>130</v>
      </c>
      <c r="I27" s="87">
        <f>Rezultāti!I18</f>
        <v>208</v>
      </c>
      <c r="J27" s="87">
        <f>Rezultāti!J18</f>
        <v>939</v>
      </c>
      <c r="K27" s="87">
        <f>Rezultāti!K18</f>
        <v>0</v>
      </c>
      <c r="L27" s="87">
        <f>Rezultāti!L18</f>
        <v>939</v>
      </c>
      <c r="M27" s="87">
        <f>Rezultāti!M18</f>
        <v>187.8</v>
      </c>
      <c r="N27" s="50">
        <f t="shared" si="0"/>
        <v>-190</v>
      </c>
      <c r="O27" s="137"/>
      <c r="Q27"/>
      <c r="R27"/>
      <c r="S27"/>
      <c r="T27"/>
    </row>
    <row r="28" spans="1:20" s="28" customFormat="1" ht="22.5" customHeight="1">
      <c r="A28" s="49">
        <v>25</v>
      </c>
      <c r="B28" s="52" t="str">
        <f>Rezultāti!B16</f>
        <v>Martiņš Vitols</v>
      </c>
      <c r="C28" s="87" t="str">
        <f>Rezultāti!C16</f>
        <v>05B</v>
      </c>
      <c r="D28" s="87">
        <f>Rezultāti!D16</f>
        <v>0</v>
      </c>
      <c r="E28" s="87">
        <f>Rezultāti!E16</f>
        <v>177</v>
      </c>
      <c r="F28" s="87">
        <f>Rezultāti!F16</f>
        <v>165</v>
      </c>
      <c r="G28" s="87">
        <f>Rezultāti!G16</f>
        <v>165</v>
      </c>
      <c r="H28" s="87">
        <f>Rezultāti!H16</f>
        <v>142</v>
      </c>
      <c r="I28" s="87">
        <f>Rezultāti!I16</f>
        <v>175</v>
      </c>
      <c r="J28" s="87">
        <f>Rezultāti!J16</f>
        <v>824</v>
      </c>
      <c r="K28" s="87">
        <f>Rezultāti!K16</f>
        <v>0</v>
      </c>
      <c r="L28" s="87">
        <f>Rezultāti!L16</f>
        <v>824</v>
      </c>
      <c r="M28" s="87">
        <f>Rezultāti!M16</f>
        <v>164.8</v>
      </c>
      <c r="N28" s="50">
        <f t="shared" si="0"/>
        <v>-272</v>
      </c>
      <c r="O28" s="88"/>
      <c r="Q28"/>
      <c r="R28"/>
      <c r="S28"/>
      <c r="T28"/>
    </row>
    <row r="29" spans="1:20" s="28" customFormat="1" ht="22.5" customHeight="1">
      <c r="A29" s="49">
        <v>26</v>
      </c>
      <c r="B29" s="52" t="str">
        <f>Rezultāti!B7</f>
        <v>Elvis Volkops</v>
      </c>
      <c r="C29" s="87" t="str">
        <f>Rezultāti!C7</f>
        <v>02A</v>
      </c>
      <c r="D29" s="87">
        <f>Rezultāti!D7</f>
        <v>0</v>
      </c>
      <c r="E29" s="87">
        <f>Rezultāti!E7</f>
        <v>127</v>
      </c>
      <c r="F29" s="87">
        <f>Rezultāti!F7</f>
        <v>146</v>
      </c>
      <c r="G29" s="87">
        <f>Rezultāti!G7</f>
        <v>125</v>
      </c>
      <c r="H29" s="87">
        <f>Rezultāti!H7</f>
        <v>139</v>
      </c>
      <c r="I29" s="87">
        <f>Rezultāti!I7</f>
        <v>126</v>
      </c>
      <c r="J29" s="87">
        <f>Rezultāti!J7</f>
        <v>663</v>
      </c>
      <c r="K29" s="87">
        <f>Rezultāti!K7</f>
        <v>0</v>
      </c>
      <c r="L29" s="87">
        <f>Rezultāti!L7</f>
        <v>663</v>
      </c>
      <c r="M29" s="87">
        <f>Rezultāti!M7</f>
        <v>132.6</v>
      </c>
      <c r="N29" s="50">
        <f t="shared" si="0"/>
        <v>-420</v>
      </c>
      <c r="O29" s="88"/>
      <c r="Q29"/>
      <c r="R29"/>
      <c r="S29"/>
      <c r="T29"/>
    </row>
    <row r="30" spans="1:20" s="28" customFormat="1" ht="22.5" customHeight="1">
      <c r="A30" s="49">
        <v>27</v>
      </c>
      <c r="B30" s="52" t="str">
        <f>Rezultāti!B12</f>
        <v>Nils Dardžāns</v>
      </c>
      <c r="C30" s="87" t="str">
        <f>Rezultāti!C12</f>
        <v>04A</v>
      </c>
      <c r="D30" s="87">
        <f>Rezultāti!D12</f>
        <v>0</v>
      </c>
      <c r="E30" s="87">
        <f>Rezultāti!E12</f>
        <v>65</v>
      </c>
      <c r="F30" s="87">
        <f>Rezultāti!F12</f>
        <v>74</v>
      </c>
      <c r="G30" s="87">
        <f>Rezultāti!G12</f>
        <v>71</v>
      </c>
      <c r="H30" s="87">
        <f>Rezultāti!H12</f>
        <v>0</v>
      </c>
      <c r="I30" s="87">
        <f>Rezultāti!I12</f>
        <v>0</v>
      </c>
      <c r="J30" s="87">
        <f>Rezultāti!J12</f>
        <v>210</v>
      </c>
      <c r="K30" s="87">
        <f>Rezultāti!K12</f>
        <v>0</v>
      </c>
      <c r="L30" s="87">
        <f>Rezultāti!L12</f>
        <v>210</v>
      </c>
      <c r="M30" s="87">
        <f>Rezultāti!M12</f>
        <v>42</v>
      </c>
      <c r="N30" s="50">
        <f t="shared" si="0"/>
        <v>-859</v>
      </c>
      <c r="O30" s="88"/>
      <c r="Q30"/>
      <c r="R30"/>
      <c r="S30"/>
      <c r="T30"/>
    </row>
    <row r="31" spans="1:20" s="28" customFormat="1" ht="3" hidden="1" customHeight="1">
      <c r="A31" s="49">
        <v>28</v>
      </c>
      <c r="B31" s="52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50">
        <f t="shared" si="0"/>
        <v>-1054</v>
      </c>
      <c r="O31" s="88"/>
      <c r="Q31"/>
      <c r="R31"/>
      <c r="S31"/>
      <c r="T31"/>
    </row>
    <row r="32" spans="1:20" ht="19.8" hidden="1">
      <c r="A32" s="49">
        <v>29</v>
      </c>
      <c r="B32" s="52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50">
        <f t="shared" si="0"/>
        <v>-1054</v>
      </c>
    </row>
    <row r="33" spans="1:14" ht="19.8" hidden="1">
      <c r="A33" s="49">
        <v>30</v>
      </c>
      <c r="B33" s="52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50">
        <f t="shared" si="0"/>
        <v>-998</v>
      </c>
    </row>
    <row r="34" spans="1:14" ht="19.8" hidden="1">
      <c r="A34" s="49">
        <v>31</v>
      </c>
      <c r="B34" s="52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50">
        <f t="shared" si="0"/>
        <v>-995</v>
      </c>
    </row>
    <row r="35" spans="1:14" ht="19.8" hidden="1">
      <c r="A35" s="49">
        <v>32</v>
      </c>
      <c r="B35" s="52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50">
        <f t="shared" si="0"/>
        <v>-980</v>
      </c>
    </row>
    <row r="36" spans="1:14" ht="19.8" hidden="1">
      <c r="A36" s="49">
        <v>33</v>
      </c>
      <c r="B36" s="52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50">
        <f t="shared" si="0"/>
        <v>-973</v>
      </c>
    </row>
    <row r="37" spans="1:14" ht="19.8" hidden="1">
      <c r="A37" s="49">
        <v>34</v>
      </c>
      <c r="B37" s="52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50">
        <f t="shared" si="0"/>
        <v>-970</v>
      </c>
    </row>
    <row r="38" spans="1:14" ht="19.8" hidden="1">
      <c r="A38" s="49">
        <v>35</v>
      </c>
      <c r="B38" s="52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50">
        <f t="shared" si="0"/>
        <v>-969</v>
      </c>
    </row>
    <row r="39" spans="1:14">
      <c r="B39" s="136" t="s">
        <v>16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4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4" ht="45" hidden="1">
      <c r="A41" s="138" t="s">
        <v>22</v>
      </c>
      <c r="B41" s="138"/>
      <c r="C41" s="138"/>
      <c r="D41" s="138"/>
    </row>
    <row r="42" spans="1:14" ht="18" hidden="1" thickBot="1">
      <c r="A42" s="74" t="s">
        <v>0</v>
      </c>
      <c r="B42" s="75" t="s">
        <v>1</v>
      </c>
      <c r="C42" s="75" t="s">
        <v>10</v>
      </c>
      <c r="D42" s="76" t="s">
        <v>23</v>
      </c>
    </row>
    <row r="43" spans="1:14" ht="25.5" hidden="1" customHeight="1">
      <c r="A43" s="139">
        <v>1</v>
      </c>
      <c r="B43" s="77"/>
      <c r="C43" s="78"/>
      <c r="D43" s="79">
        <f>C44+C43</f>
        <v>0</v>
      </c>
    </row>
    <row r="44" spans="1:14" ht="25.5" hidden="1" customHeight="1" thickBot="1">
      <c r="A44" s="140"/>
      <c r="B44" s="80"/>
      <c r="C44" s="81"/>
      <c r="D44" s="82">
        <f>C44+C43</f>
        <v>0</v>
      </c>
    </row>
    <row r="45" spans="1:14" ht="25.5" hidden="1" customHeight="1">
      <c r="A45" s="134">
        <v>2</v>
      </c>
      <c r="B45" s="77"/>
      <c r="C45" s="78"/>
      <c r="D45" s="79">
        <f>C45+C46</f>
        <v>0</v>
      </c>
    </row>
    <row r="46" spans="1:14" ht="25.5" hidden="1" customHeight="1" thickBot="1">
      <c r="A46" s="135"/>
      <c r="B46" s="80"/>
      <c r="C46" s="81"/>
      <c r="D46" s="82">
        <f>C45+C46</f>
        <v>0</v>
      </c>
    </row>
    <row r="47" spans="1:14" ht="25.5" hidden="1" customHeight="1">
      <c r="A47" s="134">
        <v>3</v>
      </c>
      <c r="B47" s="77"/>
      <c r="C47" s="78"/>
      <c r="D47" s="79">
        <f>C48+C47</f>
        <v>0</v>
      </c>
    </row>
    <row r="48" spans="1:14" ht="22.8" hidden="1" thickBot="1">
      <c r="A48" s="135"/>
      <c r="B48" s="80"/>
      <c r="C48" s="81"/>
      <c r="D48" s="82">
        <f>C48+C47</f>
        <v>0</v>
      </c>
    </row>
    <row r="49" spans="1:4" ht="22.2" hidden="1">
      <c r="A49" s="134">
        <v>4</v>
      </c>
      <c r="B49" s="77"/>
      <c r="C49" s="78"/>
      <c r="D49" s="79">
        <f>C50+C49</f>
        <v>0</v>
      </c>
    </row>
    <row r="50" spans="1:4" ht="22.8" hidden="1" thickBot="1">
      <c r="A50" s="135"/>
      <c r="B50" s="80"/>
      <c r="C50" s="81"/>
      <c r="D50" s="82">
        <f>C50+C49</f>
        <v>0</v>
      </c>
    </row>
    <row r="51" spans="1:4" ht="22.2" hidden="1">
      <c r="A51" s="134">
        <v>5</v>
      </c>
      <c r="B51" s="77"/>
      <c r="C51" s="78"/>
      <c r="D51" s="79">
        <f>C52+C51</f>
        <v>0</v>
      </c>
    </row>
    <row r="52" spans="1:4" ht="22.8" hidden="1" thickBot="1">
      <c r="A52" s="135"/>
      <c r="B52" s="80"/>
      <c r="C52" s="81"/>
      <c r="D52" s="85">
        <f>C52+C51</f>
        <v>0</v>
      </c>
    </row>
  </sheetData>
  <mergeCells count="8">
    <mergeCell ref="A49:A50"/>
    <mergeCell ref="A51:A52"/>
    <mergeCell ref="B39:M40"/>
    <mergeCell ref="O4:O27"/>
    <mergeCell ref="A41:D41"/>
    <mergeCell ref="A43:A44"/>
    <mergeCell ref="A45:A46"/>
    <mergeCell ref="A47:A48"/>
  </mergeCells>
  <phoneticPr fontId="20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OutlineSymbols="0" topLeftCell="A3" zoomScale="75" zoomScaleNormal="75" zoomScaleSheetLayoutView="40" workbookViewId="0">
      <pane ySplit="1" topLeftCell="A4" activePane="bottomLeft" state="frozenSplit"/>
      <selection activeCell="A3" sqref="A3"/>
      <selection pane="bottomLeft" activeCell="B1" sqref="B1"/>
    </sheetView>
  </sheetViews>
  <sheetFormatPr defaultColWidth="9.109375" defaultRowHeight="13.2" outlineLevelCol="2"/>
  <cols>
    <col min="1" max="1" width="9" style="24" customWidth="1"/>
    <col min="2" max="2" width="31.44140625" style="25" customWidth="1"/>
    <col min="3" max="3" width="7.109375" style="122" customWidth="1"/>
    <col min="4" max="4" width="8.44140625" style="122" customWidth="1" outlineLevel="1"/>
    <col min="5" max="9" width="7.44140625" style="122" customWidth="1" outlineLevel="2"/>
    <col min="10" max="10" width="9.6640625" style="24" customWidth="1" outlineLevel="1"/>
    <col min="11" max="11" width="10" style="24" customWidth="1" outlineLevel="1"/>
    <col min="12" max="12" width="11.109375" style="24" customWidth="1" outlineLevel="1"/>
    <col min="13" max="13" width="12.6640625" style="24" customWidth="1" outlineLevel="1"/>
    <col min="14" max="14" width="10.44140625" style="24" hidden="1" customWidth="1" outlineLevel="1"/>
    <col min="15" max="15" width="11.109375" style="24" customWidth="1"/>
    <col min="16" max="16" width="5.44140625" style="26" bestFit="1" customWidth="1"/>
    <col min="17" max="17" width="7.88671875" style="26" bestFit="1" customWidth="1"/>
    <col min="18" max="19" width="9.109375" style="26"/>
    <col min="20" max="20" width="10" style="26" bestFit="1" customWidth="1"/>
    <col min="21" max="21" width="10.88671875" style="26" customWidth="1"/>
    <col min="22" max="22" width="10.33203125" style="26" bestFit="1" customWidth="1"/>
    <col min="23" max="23" width="11.5546875" style="27" bestFit="1" customWidth="1"/>
    <col min="24" max="16384" width="9.109375" style="28"/>
  </cols>
  <sheetData>
    <row r="1" spans="1:23" ht="33" customHeight="1">
      <c r="O1" s="24" t="s">
        <v>15</v>
      </c>
    </row>
    <row r="2" spans="1:23" ht="13.8" thickBot="1"/>
    <row r="3" spans="1:23" s="1" customFormat="1" ht="31.8" thickBot="1">
      <c r="A3" s="3" t="s">
        <v>0</v>
      </c>
      <c r="B3" s="4" t="s">
        <v>1</v>
      </c>
      <c r="C3" s="123" t="s">
        <v>2</v>
      </c>
      <c r="D3" s="124" t="s">
        <v>3</v>
      </c>
      <c r="E3" s="124" t="s">
        <v>4</v>
      </c>
      <c r="F3" s="124" t="s">
        <v>5</v>
      </c>
      <c r="G3" s="124" t="s">
        <v>6</v>
      </c>
      <c r="H3" s="124" t="s">
        <v>7</v>
      </c>
      <c r="I3" s="124" t="s">
        <v>8</v>
      </c>
      <c r="J3" s="4" t="s">
        <v>9</v>
      </c>
      <c r="K3" s="4" t="s">
        <v>12</v>
      </c>
      <c r="L3" s="4" t="s">
        <v>10</v>
      </c>
      <c r="M3" s="15" t="s">
        <v>13</v>
      </c>
      <c r="N3" s="5" t="s">
        <v>11</v>
      </c>
      <c r="O3" s="14" t="s">
        <v>21</v>
      </c>
      <c r="P3" s="14"/>
      <c r="Q3" s="14"/>
      <c r="R3" s="14"/>
      <c r="S3" s="14"/>
      <c r="T3" s="14"/>
      <c r="U3" s="14"/>
      <c r="V3" s="14"/>
      <c r="W3" s="14"/>
    </row>
    <row r="4" spans="1:23" s="32" customFormat="1" ht="18" thickBot="1">
      <c r="A4" s="29">
        <v>1</v>
      </c>
      <c r="B4" s="100" t="s">
        <v>88</v>
      </c>
      <c r="C4" s="119" t="s">
        <v>68</v>
      </c>
      <c r="D4" s="101">
        <v>0</v>
      </c>
      <c r="E4" s="121">
        <v>278</v>
      </c>
      <c r="F4" s="117">
        <v>278</v>
      </c>
      <c r="G4" s="121">
        <v>288</v>
      </c>
      <c r="H4" s="121">
        <v>225</v>
      </c>
      <c r="I4" s="121">
        <v>220</v>
      </c>
      <c r="J4" s="34">
        <f t="shared" ref="J4:J29" si="0">SUM(E4:I4)</f>
        <v>1289</v>
      </c>
      <c r="K4" s="34">
        <f t="shared" ref="K4:K29" si="1">D4*(COUNT(E4:I4))</f>
        <v>0</v>
      </c>
      <c r="L4" s="34">
        <f t="shared" ref="L4:L29" si="2">SUM(J4:K4)</f>
        <v>1289</v>
      </c>
      <c r="M4" s="34">
        <f t="shared" ref="M4:M29" si="3">(AVERAGE(E4:I4))</f>
        <v>257.8</v>
      </c>
      <c r="N4" s="114"/>
      <c r="O4" s="24"/>
      <c r="P4" s="31"/>
      <c r="Q4" s="31"/>
      <c r="R4" s="31"/>
      <c r="S4" s="31"/>
      <c r="T4" s="31"/>
      <c r="U4" s="31"/>
      <c r="V4" s="31"/>
      <c r="W4" s="30"/>
    </row>
    <row r="5" spans="1:23" s="32" customFormat="1" ht="18" thickBot="1">
      <c r="A5" s="29">
        <v>2</v>
      </c>
      <c r="B5" s="100" t="s">
        <v>65</v>
      </c>
      <c r="C5" s="119" t="s">
        <v>66</v>
      </c>
      <c r="D5" s="101">
        <v>0</v>
      </c>
      <c r="E5" s="117">
        <v>192</v>
      </c>
      <c r="F5" s="121">
        <v>184</v>
      </c>
      <c r="G5" s="121">
        <v>202</v>
      </c>
      <c r="H5" s="121">
        <v>243</v>
      </c>
      <c r="I5" s="121">
        <v>275</v>
      </c>
      <c r="J5" s="34">
        <f t="shared" si="0"/>
        <v>1096</v>
      </c>
      <c r="K5" s="34">
        <f t="shared" si="1"/>
        <v>0</v>
      </c>
      <c r="L5" s="34">
        <f t="shared" si="2"/>
        <v>1096</v>
      </c>
      <c r="M5" s="34">
        <f t="shared" si="3"/>
        <v>219.2</v>
      </c>
      <c r="N5" s="115"/>
      <c r="O5" s="24"/>
      <c r="P5" s="31"/>
      <c r="Q5" s="31"/>
      <c r="R5" s="31"/>
      <c r="S5" s="31"/>
      <c r="T5" s="31"/>
      <c r="U5" s="31"/>
      <c r="V5" s="31"/>
      <c r="W5" s="30"/>
    </row>
    <row r="6" spans="1:23" s="32" customFormat="1" ht="18" thickBot="1">
      <c r="A6" s="29">
        <v>3</v>
      </c>
      <c r="B6" s="100" t="s">
        <v>62</v>
      </c>
      <c r="C6" s="119" t="s">
        <v>87</v>
      </c>
      <c r="D6" s="101">
        <v>0</v>
      </c>
      <c r="E6" s="121">
        <v>264</v>
      </c>
      <c r="F6" s="121">
        <v>205</v>
      </c>
      <c r="G6" s="121">
        <v>229</v>
      </c>
      <c r="H6" s="121">
        <v>231</v>
      </c>
      <c r="I6" s="117">
        <v>200</v>
      </c>
      <c r="J6" s="34">
        <f t="shared" si="0"/>
        <v>1129</v>
      </c>
      <c r="K6" s="34">
        <f t="shared" si="1"/>
        <v>0</v>
      </c>
      <c r="L6" s="34">
        <f t="shared" si="2"/>
        <v>1129</v>
      </c>
      <c r="M6" s="34">
        <f t="shared" si="3"/>
        <v>225.8</v>
      </c>
      <c r="N6" s="36" t="e">
        <f>L6-#REF!</f>
        <v>#REF!</v>
      </c>
      <c r="O6" s="33"/>
      <c r="P6" s="31"/>
      <c r="Q6" s="31"/>
      <c r="R6" s="31"/>
      <c r="S6" s="31"/>
      <c r="T6" s="31"/>
      <c r="U6" s="31"/>
      <c r="V6" s="31"/>
      <c r="W6" s="30"/>
    </row>
    <row r="7" spans="1:23" s="32" customFormat="1" ht="18" thickBot="1">
      <c r="A7" s="29">
        <v>4</v>
      </c>
      <c r="B7" s="100" t="s">
        <v>79</v>
      </c>
      <c r="C7" s="119" t="s">
        <v>74</v>
      </c>
      <c r="D7" s="101">
        <v>0</v>
      </c>
      <c r="E7" s="121">
        <v>127</v>
      </c>
      <c r="F7" s="121">
        <v>146</v>
      </c>
      <c r="G7" s="121">
        <v>125</v>
      </c>
      <c r="H7" s="121">
        <v>139</v>
      </c>
      <c r="I7" s="121">
        <v>126</v>
      </c>
      <c r="J7" s="34">
        <f t="shared" si="0"/>
        <v>663</v>
      </c>
      <c r="K7" s="34">
        <f t="shared" si="1"/>
        <v>0</v>
      </c>
      <c r="L7" s="34">
        <f t="shared" si="2"/>
        <v>663</v>
      </c>
      <c r="M7" s="34">
        <f t="shared" si="3"/>
        <v>132.6</v>
      </c>
      <c r="N7" s="36" t="e">
        <f>L7-#REF!</f>
        <v>#REF!</v>
      </c>
      <c r="O7" s="33"/>
      <c r="P7" s="31"/>
      <c r="Q7" s="31"/>
      <c r="R7" s="31"/>
      <c r="S7" s="31"/>
      <c r="T7" s="31"/>
      <c r="U7" s="31"/>
      <c r="V7" s="31"/>
      <c r="W7" s="67"/>
    </row>
    <row r="8" spans="1:23" s="32" customFormat="1" ht="18" thickBot="1">
      <c r="A8" s="29">
        <v>5</v>
      </c>
      <c r="B8" s="100" t="s">
        <v>51</v>
      </c>
      <c r="C8" s="119" t="s">
        <v>69</v>
      </c>
      <c r="D8" s="101">
        <v>0</v>
      </c>
      <c r="E8" s="121">
        <v>189</v>
      </c>
      <c r="F8" s="117">
        <v>177</v>
      </c>
      <c r="G8" s="121">
        <v>229</v>
      </c>
      <c r="H8" s="121">
        <v>255</v>
      </c>
      <c r="I8" s="121">
        <v>219</v>
      </c>
      <c r="J8" s="34">
        <f t="shared" si="0"/>
        <v>1069</v>
      </c>
      <c r="K8" s="34">
        <f t="shared" si="1"/>
        <v>0</v>
      </c>
      <c r="L8" s="34">
        <f t="shared" si="2"/>
        <v>1069</v>
      </c>
      <c r="M8" s="34">
        <f t="shared" si="3"/>
        <v>213.8</v>
      </c>
      <c r="N8" s="36" t="e">
        <f>L8-#REF!</f>
        <v>#REF!</v>
      </c>
      <c r="O8" s="33"/>
      <c r="P8" s="31"/>
      <c r="Q8" s="31"/>
      <c r="R8" s="31"/>
      <c r="S8" s="31"/>
      <c r="T8" s="31"/>
      <c r="U8" s="31"/>
      <c r="V8" s="31"/>
      <c r="W8" s="33"/>
    </row>
    <row r="9" spans="1:23" s="32" customFormat="1" ht="18" thickBot="1">
      <c r="A9" s="29">
        <v>6</v>
      </c>
      <c r="B9" s="102" t="s">
        <v>56</v>
      </c>
      <c r="C9" s="119" t="s">
        <v>38</v>
      </c>
      <c r="D9" s="101">
        <v>0</v>
      </c>
      <c r="E9" s="121">
        <v>197</v>
      </c>
      <c r="F9" s="121">
        <v>204</v>
      </c>
      <c r="G9" s="121">
        <v>210</v>
      </c>
      <c r="H9" s="121">
        <v>228</v>
      </c>
      <c r="I9" s="117">
        <v>215</v>
      </c>
      <c r="J9" s="34">
        <f t="shared" si="0"/>
        <v>1054</v>
      </c>
      <c r="K9" s="34">
        <f t="shared" si="1"/>
        <v>0</v>
      </c>
      <c r="L9" s="34">
        <f t="shared" si="2"/>
        <v>1054</v>
      </c>
      <c r="M9" s="34">
        <f t="shared" si="3"/>
        <v>210.8</v>
      </c>
      <c r="N9" s="115"/>
      <c r="O9" s="24"/>
      <c r="P9" s="31"/>
      <c r="Q9" s="31"/>
      <c r="R9" s="31"/>
      <c r="S9" s="31"/>
      <c r="T9" s="31"/>
      <c r="U9" s="31"/>
      <c r="V9" s="31"/>
      <c r="W9" s="33"/>
    </row>
    <row r="10" spans="1:23" s="32" customFormat="1" ht="18" thickBot="1">
      <c r="A10" s="29">
        <v>7</v>
      </c>
      <c r="B10" s="100" t="s">
        <v>48</v>
      </c>
      <c r="C10" s="119" t="s">
        <v>53</v>
      </c>
      <c r="D10" s="101">
        <v>0</v>
      </c>
      <c r="E10" s="121">
        <v>233</v>
      </c>
      <c r="F10" s="121">
        <v>210</v>
      </c>
      <c r="G10" s="121">
        <v>191</v>
      </c>
      <c r="H10" s="121">
        <v>215</v>
      </c>
      <c r="I10" s="117">
        <v>234</v>
      </c>
      <c r="J10" s="34">
        <f t="shared" si="0"/>
        <v>1083</v>
      </c>
      <c r="K10" s="34">
        <f t="shared" si="1"/>
        <v>0</v>
      </c>
      <c r="L10" s="34">
        <f t="shared" si="2"/>
        <v>1083</v>
      </c>
      <c r="M10" s="34">
        <f t="shared" si="3"/>
        <v>216.6</v>
      </c>
      <c r="N10" s="36"/>
      <c r="O10" s="33"/>
      <c r="P10" s="31"/>
      <c r="Q10" s="31"/>
      <c r="R10" s="31"/>
      <c r="S10" s="31"/>
      <c r="T10" s="31"/>
      <c r="U10" s="31"/>
      <c r="V10" s="31"/>
      <c r="W10" s="33"/>
    </row>
    <row r="11" spans="1:23" s="32" customFormat="1" ht="18" thickBot="1">
      <c r="A11" s="29">
        <v>8</v>
      </c>
      <c r="B11" s="100" t="s">
        <v>73</v>
      </c>
      <c r="C11" s="119" t="s">
        <v>85</v>
      </c>
      <c r="D11" s="101">
        <v>0</v>
      </c>
      <c r="E11" s="121">
        <v>227</v>
      </c>
      <c r="F11" s="121">
        <v>234</v>
      </c>
      <c r="G11" s="121">
        <v>186</v>
      </c>
      <c r="H11" s="121">
        <v>133</v>
      </c>
      <c r="I11" s="121">
        <v>190</v>
      </c>
      <c r="J11" s="34">
        <f t="shared" si="0"/>
        <v>970</v>
      </c>
      <c r="K11" s="34">
        <f t="shared" si="1"/>
        <v>0</v>
      </c>
      <c r="L11" s="34">
        <f t="shared" si="2"/>
        <v>970</v>
      </c>
      <c r="M11" s="34">
        <f t="shared" si="3"/>
        <v>194</v>
      </c>
      <c r="N11" s="36" t="e">
        <f>L11-#REF!</f>
        <v>#REF!</v>
      </c>
      <c r="O11" s="33"/>
      <c r="P11" s="31"/>
      <c r="Q11" s="31"/>
      <c r="R11" s="31"/>
      <c r="S11" s="31"/>
      <c r="T11" s="31"/>
      <c r="U11" s="31"/>
      <c r="V11" s="31"/>
      <c r="W11" s="33"/>
    </row>
    <row r="12" spans="1:23" s="32" customFormat="1" ht="18" thickBot="1">
      <c r="A12" s="29">
        <v>9</v>
      </c>
      <c r="B12" s="100" t="s">
        <v>78</v>
      </c>
      <c r="C12" s="119" t="s">
        <v>45</v>
      </c>
      <c r="D12" s="101">
        <v>0</v>
      </c>
      <c r="E12" s="121">
        <v>65</v>
      </c>
      <c r="F12" s="121">
        <v>74</v>
      </c>
      <c r="G12" s="121">
        <v>71</v>
      </c>
      <c r="H12" s="121">
        <v>0</v>
      </c>
      <c r="I12" s="121">
        <v>0</v>
      </c>
      <c r="J12" s="34">
        <f t="shared" si="0"/>
        <v>210</v>
      </c>
      <c r="K12" s="34">
        <f t="shared" si="1"/>
        <v>0</v>
      </c>
      <c r="L12" s="34">
        <f t="shared" si="2"/>
        <v>210</v>
      </c>
      <c r="M12" s="34">
        <f t="shared" si="3"/>
        <v>42</v>
      </c>
      <c r="N12" s="115"/>
      <c r="O12" s="24"/>
      <c r="P12" s="31"/>
      <c r="Q12" s="31"/>
      <c r="R12" s="31"/>
      <c r="S12" s="31"/>
      <c r="T12" s="31"/>
      <c r="U12" s="31"/>
      <c r="V12" s="31"/>
      <c r="W12" s="33"/>
    </row>
    <row r="13" spans="1:23" s="32" customFormat="1" ht="18" thickBot="1">
      <c r="A13" s="29">
        <v>10</v>
      </c>
      <c r="B13" s="100" t="s">
        <v>81</v>
      </c>
      <c r="C13" s="119" t="s">
        <v>46</v>
      </c>
      <c r="D13" s="101">
        <v>0</v>
      </c>
      <c r="E13" s="121">
        <v>141</v>
      </c>
      <c r="F13" s="121">
        <v>208</v>
      </c>
      <c r="G13" s="121">
        <v>219</v>
      </c>
      <c r="H13" s="121">
        <v>177</v>
      </c>
      <c r="I13" s="121">
        <v>224</v>
      </c>
      <c r="J13" s="34">
        <f t="shared" si="0"/>
        <v>969</v>
      </c>
      <c r="K13" s="34">
        <f t="shared" si="1"/>
        <v>0</v>
      </c>
      <c r="L13" s="34">
        <f t="shared" si="2"/>
        <v>969</v>
      </c>
      <c r="M13" s="34">
        <f t="shared" si="3"/>
        <v>193.8</v>
      </c>
      <c r="N13" s="36" t="e">
        <f>L13-#REF!</f>
        <v>#REF!</v>
      </c>
      <c r="O13" s="33"/>
      <c r="P13" s="31"/>
      <c r="Q13" s="31"/>
      <c r="R13" s="31"/>
      <c r="S13" s="31"/>
      <c r="T13" s="31"/>
      <c r="U13" s="31"/>
      <c r="V13" s="31"/>
      <c r="W13" s="33"/>
    </row>
    <row r="14" spans="1:23" s="32" customFormat="1" ht="18" thickBot="1">
      <c r="A14" s="29">
        <v>11</v>
      </c>
      <c r="B14" s="100" t="s">
        <v>60</v>
      </c>
      <c r="C14" s="119" t="s">
        <v>61</v>
      </c>
      <c r="D14" s="101">
        <v>0</v>
      </c>
      <c r="E14" s="121">
        <v>253</v>
      </c>
      <c r="F14" s="121">
        <v>152</v>
      </c>
      <c r="G14" s="121">
        <v>182</v>
      </c>
      <c r="H14" s="121">
        <v>190</v>
      </c>
      <c r="I14" s="121">
        <v>218</v>
      </c>
      <c r="J14" s="34">
        <f t="shared" si="0"/>
        <v>995</v>
      </c>
      <c r="K14" s="34">
        <f t="shared" si="1"/>
        <v>0</v>
      </c>
      <c r="L14" s="34">
        <f t="shared" si="2"/>
        <v>995</v>
      </c>
      <c r="M14" s="34">
        <f t="shared" si="3"/>
        <v>199</v>
      </c>
      <c r="N14" s="115"/>
      <c r="O14" s="24"/>
      <c r="P14" s="31"/>
      <c r="Q14" s="31"/>
      <c r="R14" s="31"/>
      <c r="S14" s="31"/>
      <c r="T14" s="31"/>
      <c r="U14" s="31"/>
      <c r="V14" s="31"/>
      <c r="W14" s="33"/>
    </row>
    <row r="15" spans="1:23" s="32" customFormat="1" ht="18" thickBot="1">
      <c r="A15" s="29">
        <v>12</v>
      </c>
      <c r="B15" s="100" t="s">
        <v>80</v>
      </c>
      <c r="C15" s="119" t="s">
        <v>34</v>
      </c>
      <c r="D15" s="101">
        <v>8</v>
      </c>
      <c r="E15" s="117">
        <v>223</v>
      </c>
      <c r="F15" s="121">
        <v>211</v>
      </c>
      <c r="G15" s="121">
        <v>242</v>
      </c>
      <c r="H15" s="121">
        <v>200</v>
      </c>
      <c r="I15" s="121">
        <v>222</v>
      </c>
      <c r="J15" s="34">
        <f t="shared" si="0"/>
        <v>1098</v>
      </c>
      <c r="K15" s="34">
        <f t="shared" si="1"/>
        <v>40</v>
      </c>
      <c r="L15" s="34">
        <f t="shared" si="2"/>
        <v>1138</v>
      </c>
      <c r="M15" s="34">
        <f t="shared" si="3"/>
        <v>219.6</v>
      </c>
      <c r="N15" s="35">
        <f>L15-L16</f>
        <v>314</v>
      </c>
      <c r="O15" s="30"/>
      <c r="P15" s="31"/>
      <c r="Q15" s="31"/>
      <c r="R15" s="31"/>
      <c r="S15" s="31"/>
      <c r="T15" s="31"/>
      <c r="U15" s="31"/>
      <c r="V15" s="31"/>
      <c r="W15" s="33"/>
    </row>
    <row r="16" spans="1:23" s="32" customFormat="1" ht="18" thickBot="1">
      <c r="A16" s="29">
        <v>13</v>
      </c>
      <c r="B16" s="100" t="s">
        <v>77</v>
      </c>
      <c r="C16" s="119" t="s">
        <v>37</v>
      </c>
      <c r="D16" s="101">
        <v>0</v>
      </c>
      <c r="E16" s="121">
        <v>177</v>
      </c>
      <c r="F16" s="121">
        <v>165</v>
      </c>
      <c r="G16" s="121">
        <v>165</v>
      </c>
      <c r="H16" s="121">
        <v>142</v>
      </c>
      <c r="I16" s="121">
        <v>175</v>
      </c>
      <c r="J16" s="34">
        <f t="shared" si="0"/>
        <v>824</v>
      </c>
      <c r="K16" s="34">
        <f t="shared" si="1"/>
        <v>0</v>
      </c>
      <c r="L16" s="34">
        <f t="shared" si="2"/>
        <v>824</v>
      </c>
      <c r="M16" s="34">
        <f t="shared" si="3"/>
        <v>164.8</v>
      </c>
      <c r="N16" s="36">
        <f>L16-L14</f>
        <v>-171</v>
      </c>
      <c r="O16" s="33"/>
      <c r="P16" s="31"/>
      <c r="Q16" s="31"/>
      <c r="R16" s="31"/>
      <c r="S16" s="31"/>
      <c r="T16" s="31"/>
      <c r="U16" s="31"/>
      <c r="V16" s="31"/>
      <c r="W16" s="33"/>
    </row>
    <row r="17" spans="1:23" s="32" customFormat="1" ht="18" thickBot="1">
      <c r="A17" s="29">
        <v>14</v>
      </c>
      <c r="B17" s="100" t="s">
        <v>50</v>
      </c>
      <c r="C17" s="119" t="s">
        <v>84</v>
      </c>
      <c r="D17" s="101">
        <v>0</v>
      </c>
      <c r="E17" s="117">
        <v>211</v>
      </c>
      <c r="F17" s="121">
        <v>245</v>
      </c>
      <c r="G17" s="121">
        <v>223</v>
      </c>
      <c r="H17" s="121">
        <v>251</v>
      </c>
      <c r="I17" s="121">
        <v>213</v>
      </c>
      <c r="J17" s="34">
        <f t="shared" si="0"/>
        <v>1143</v>
      </c>
      <c r="K17" s="34">
        <f t="shared" si="1"/>
        <v>0</v>
      </c>
      <c r="L17" s="34">
        <f t="shared" si="2"/>
        <v>1143</v>
      </c>
      <c r="M17" s="34">
        <f t="shared" si="3"/>
        <v>228.6</v>
      </c>
      <c r="N17" s="36">
        <f>L17-L11</f>
        <v>173</v>
      </c>
      <c r="O17" s="33"/>
      <c r="P17" s="31"/>
      <c r="Q17" s="31"/>
      <c r="R17" s="31"/>
      <c r="S17" s="31"/>
      <c r="T17" s="31"/>
      <c r="U17" s="31"/>
      <c r="V17" s="31"/>
      <c r="W17" s="33"/>
    </row>
    <row r="18" spans="1:23" ht="18" thickBot="1">
      <c r="A18" s="29">
        <v>15</v>
      </c>
      <c r="B18" s="100" t="s">
        <v>49</v>
      </c>
      <c r="C18" s="119" t="s">
        <v>39</v>
      </c>
      <c r="D18" s="101">
        <v>0</v>
      </c>
      <c r="E18" s="121">
        <v>163</v>
      </c>
      <c r="F18" s="121">
        <v>201</v>
      </c>
      <c r="G18" s="121">
        <v>237</v>
      </c>
      <c r="H18" s="121">
        <v>130</v>
      </c>
      <c r="I18" s="121">
        <v>208</v>
      </c>
      <c r="J18" s="34">
        <f t="shared" si="0"/>
        <v>939</v>
      </c>
      <c r="K18" s="34">
        <f t="shared" si="1"/>
        <v>0</v>
      </c>
      <c r="L18" s="34">
        <f t="shared" si="2"/>
        <v>939</v>
      </c>
      <c r="M18" s="34">
        <f t="shared" si="3"/>
        <v>187.8</v>
      </c>
      <c r="N18" s="113" t="e">
        <f>L18-#REF!</f>
        <v>#REF!</v>
      </c>
      <c r="O18" s="33"/>
    </row>
    <row r="19" spans="1:23" ht="18" thickBot="1">
      <c r="A19" s="29">
        <v>16</v>
      </c>
      <c r="B19" s="100" t="s">
        <v>76</v>
      </c>
      <c r="C19" s="119" t="s">
        <v>41</v>
      </c>
      <c r="D19" s="101">
        <v>0</v>
      </c>
      <c r="E19" s="121">
        <v>290</v>
      </c>
      <c r="F19" s="121">
        <v>189</v>
      </c>
      <c r="G19" s="121">
        <v>218</v>
      </c>
      <c r="H19" s="117">
        <v>221</v>
      </c>
      <c r="I19" s="121">
        <v>277</v>
      </c>
      <c r="J19" s="34">
        <f t="shared" si="0"/>
        <v>1195</v>
      </c>
      <c r="K19" s="34">
        <f t="shared" si="1"/>
        <v>0</v>
      </c>
      <c r="L19" s="34">
        <f t="shared" si="2"/>
        <v>1195</v>
      </c>
      <c r="M19" s="34">
        <f t="shared" si="3"/>
        <v>239</v>
      </c>
    </row>
    <row r="20" spans="1:23" ht="18" thickBot="1">
      <c r="A20" s="29">
        <v>17</v>
      </c>
      <c r="B20" s="100" t="s">
        <v>67</v>
      </c>
      <c r="C20" s="119" t="s">
        <v>40</v>
      </c>
      <c r="D20" s="101">
        <v>0</v>
      </c>
      <c r="E20" s="121">
        <v>191</v>
      </c>
      <c r="F20" s="121">
        <v>221</v>
      </c>
      <c r="G20" s="121">
        <v>175</v>
      </c>
      <c r="H20" s="121">
        <v>200</v>
      </c>
      <c r="I20" s="121">
        <v>186</v>
      </c>
      <c r="J20" s="34">
        <f t="shared" si="0"/>
        <v>973</v>
      </c>
      <c r="K20" s="34">
        <f t="shared" si="1"/>
        <v>0</v>
      </c>
      <c r="L20" s="34">
        <f t="shared" si="2"/>
        <v>973</v>
      </c>
      <c r="M20" s="34">
        <f t="shared" si="3"/>
        <v>194.6</v>
      </c>
    </row>
    <row r="21" spans="1:23" ht="18" thickBot="1">
      <c r="A21" s="29">
        <v>18</v>
      </c>
      <c r="B21" s="100" t="s">
        <v>82</v>
      </c>
      <c r="C21" s="119" t="s">
        <v>43</v>
      </c>
      <c r="D21" s="101">
        <v>8</v>
      </c>
      <c r="E21" s="121">
        <v>200</v>
      </c>
      <c r="F21" s="121">
        <v>131</v>
      </c>
      <c r="G21" s="121">
        <v>208</v>
      </c>
      <c r="H21" s="121">
        <v>187</v>
      </c>
      <c r="I21" s="121">
        <v>232</v>
      </c>
      <c r="J21" s="34">
        <f t="shared" si="0"/>
        <v>958</v>
      </c>
      <c r="K21" s="34">
        <f t="shared" si="1"/>
        <v>40</v>
      </c>
      <c r="L21" s="34">
        <f t="shared" si="2"/>
        <v>998</v>
      </c>
      <c r="M21" s="34">
        <f t="shared" si="3"/>
        <v>191.6</v>
      </c>
      <c r="N21" s="113" t="e">
        <f>L21-#REF!</f>
        <v>#REF!</v>
      </c>
      <c r="O21" s="33"/>
    </row>
    <row r="22" spans="1:23" ht="18" thickBot="1">
      <c r="A22" s="29">
        <v>19</v>
      </c>
      <c r="B22" s="100" t="s">
        <v>75</v>
      </c>
      <c r="C22" s="119" t="s">
        <v>83</v>
      </c>
      <c r="D22" s="101">
        <v>0</v>
      </c>
      <c r="E22" s="121">
        <v>172</v>
      </c>
      <c r="F22" s="121">
        <v>185</v>
      </c>
      <c r="G22" s="121">
        <v>200</v>
      </c>
      <c r="H22" s="121">
        <v>191</v>
      </c>
      <c r="I22" s="121">
        <v>232</v>
      </c>
      <c r="J22" s="34">
        <f t="shared" si="0"/>
        <v>980</v>
      </c>
      <c r="K22" s="34">
        <f t="shared" si="1"/>
        <v>0</v>
      </c>
      <c r="L22" s="34">
        <f t="shared" si="2"/>
        <v>980</v>
      </c>
      <c r="M22" s="34">
        <f t="shared" si="3"/>
        <v>196</v>
      </c>
      <c r="N22" s="113" t="e">
        <f>L22-#REF!</f>
        <v>#REF!</v>
      </c>
      <c r="O22" s="33"/>
    </row>
    <row r="23" spans="1:23" ht="18" thickBot="1">
      <c r="A23" s="29">
        <v>20</v>
      </c>
      <c r="B23" s="100" t="s">
        <v>72</v>
      </c>
      <c r="C23" s="119" t="s">
        <v>42</v>
      </c>
      <c r="D23" s="101">
        <v>0</v>
      </c>
      <c r="E23" s="121">
        <v>181</v>
      </c>
      <c r="F23" s="121">
        <v>213</v>
      </c>
      <c r="G23" s="121">
        <v>190</v>
      </c>
      <c r="H23" s="121">
        <v>231</v>
      </c>
      <c r="I23" s="121">
        <v>152</v>
      </c>
      <c r="J23" s="34">
        <f t="shared" si="0"/>
        <v>967</v>
      </c>
      <c r="K23" s="34">
        <f t="shared" si="1"/>
        <v>0</v>
      </c>
      <c r="L23" s="34">
        <f t="shared" si="2"/>
        <v>967</v>
      </c>
      <c r="M23" s="34">
        <f t="shared" si="3"/>
        <v>193.4</v>
      </c>
      <c r="N23" s="116">
        <f>L23-L25</f>
        <v>-87</v>
      </c>
      <c r="O23" s="30"/>
    </row>
    <row r="24" spans="1:23" ht="18" thickBot="1">
      <c r="A24" s="29">
        <v>21</v>
      </c>
      <c r="B24" s="100" t="s">
        <v>58</v>
      </c>
      <c r="C24" s="119" t="s">
        <v>47</v>
      </c>
      <c r="D24" s="101">
        <v>0</v>
      </c>
      <c r="E24" s="121">
        <v>187</v>
      </c>
      <c r="F24" s="121">
        <v>179</v>
      </c>
      <c r="G24" s="121">
        <v>201</v>
      </c>
      <c r="H24" s="121">
        <v>162</v>
      </c>
      <c r="I24" s="121">
        <v>234</v>
      </c>
      <c r="J24" s="34">
        <f t="shared" si="0"/>
        <v>963</v>
      </c>
      <c r="K24" s="34">
        <f t="shared" si="1"/>
        <v>0</v>
      </c>
      <c r="L24" s="34">
        <f t="shared" si="2"/>
        <v>963</v>
      </c>
      <c r="M24" s="34">
        <f t="shared" si="3"/>
        <v>192.6</v>
      </c>
      <c r="N24" s="113" t="e">
        <f>L24-#REF!</f>
        <v>#REF!</v>
      </c>
      <c r="O24" s="33"/>
    </row>
    <row r="25" spans="1:23" ht="18" thickBot="1">
      <c r="A25" s="29">
        <v>22</v>
      </c>
      <c r="B25" s="100" t="s">
        <v>54</v>
      </c>
      <c r="C25" s="119" t="s">
        <v>63</v>
      </c>
      <c r="D25" s="101">
        <v>0</v>
      </c>
      <c r="E25" s="117">
        <v>178</v>
      </c>
      <c r="F25" s="121">
        <v>208</v>
      </c>
      <c r="G25" s="121">
        <v>205</v>
      </c>
      <c r="H25" s="121">
        <v>266</v>
      </c>
      <c r="I25" s="121">
        <v>197</v>
      </c>
      <c r="J25" s="34">
        <f t="shared" si="0"/>
        <v>1054</v>
      </c>
      <c r="K25" s="34">
        <f t="shared" si="1"/>
        <v>0</v>
      </c>
      <c r="L25" s="34">
        <f t="shared" si="2"/>
        <v>1054</v>
      </c>
      <c r="M25" s="34">
        <f t="shared" si="3"/>
        <v>210.8</v>
      </c>
    </row>
    <row r="26" spans="1:23" ht="18" thickBot="1">
      <c r="A26" s="29">
        <v>23</v>
      </c>
      <c r="B26" s="100" t="s">
        <v>71</v>
      </c>
      <c r="C26" s="119" t="s">
        <v>35</v>
      </c>
      <c r="D26" s="101">
        <v>0</v>
      </c>
      <c r="E26" s="121">
        <v>144</v>
      </c>
      <c r="F26" s="121">
        <v>221</v>
      </c>
      <c r="G26" s="121">
        <v>158</v>
      </c>
      <c r="H26" s="121">
        <v>232</v>
      </c>
      <c r="I26" s="121">
        <v>213</v>
      </c>
      <c r="J26" s="34">
        <f t="shared" si="0"/>
        <v>968</v>
      </c>
      <c r="K26" s="34">
        <f t="shared" si="1"/>
        <v>0</v>
      </c>
      <c r="L26" s="34">
        <f t="shared" si="2"/>
        <v>968</v>
      </c>
      <c r="M26" s="34">
        <f t="shared" si="3"/>
        <v>193.6</v>
      </c>
    </row>
    <row r="27" spans="1:23" ht="18" thickBot="1">
      <c r="A27" s="29">
        <v>24</v>
      </c>
      <c r="B27" s="100" t="s">
        <v>70</v>
      </c>
      <c r="C27" s="119" t="s">
        <v>52</v>
      </c>
      <c r="D27" s="101">
        <v>0</v>
      </c>
      <c r="E27" s="121">
        <v>266</v>
      </c>
      <c r="F27" s="117">
        <v>189</v>
      </c>
      <c r="G27" s="121">
        <v>254</v>
      </c>
      <c r="H27" s="121">
        <v>225</v>
      </c>
      <c r="I27" s="121">
        <v>300</v>
      </c>
      <c r="J27" s="34">
        <f t="shared" si="0"/>
        <v>1234</v>
      </c>
      <c r="K27" s="34">
        <f t="shared" si="1"/>
        <v>0</v>
      </c>
      <c r="L27" s="34">
        <f t="shared" si="2"/>
        <v>1234</v>
      </c>
      <c r="M27" s="34">
        <f t="shared" si="3"/>
        <v>246.8</v>
      </c>
    </row>
    <row r="28" spans="1:23" ht="18" thickBot="1">
      <c r="A28" s="29">
        <v>25</v>
      </c>
      <c r="B28" s="100" t="s">
        <v>57</v>
      </c>
      <c r="C28" s="119" t="s">
        <v>86</v>
      </c>
      <c r="D28" s="101">
        <v>0</v>
      </c>
      <c r="E28" s="121">
        <v>204</v>
      </c>
      <c r="F28" s="121">
        <v>186</v>
      </c>
      <c r="G28" s="121">
        <v>164</v>
      </c>
      <c r="H28" s="121">
        <v>188</v>
      </c>
      <c r="I28" s="121">
        <v>224</v>
      </c>
      <c r="J28" s="34">
        <f t="shared" si="0"/>
        <v>966</v>
      </c>
      <c r="K28" s="34">
        <f t="shared" si="1"/>
        <v>0</v>
      </c>
      <c r="L28" s="34">
        <f t="shared" si="2"/>
        <v>966</v>
      </c>
      <c r="M28" s="34">
        <f t="shared" si="3"/>
        <v>193.2</v>
      </c>
    </row>
    <row r="29" spans="1:23" ht="18" thickBot="1">
      <c r="A29" s="29">
        <v>26</v>
      </c>
      <c r="B29" s="100" t="s">
        <v>89</v>
      </c>
      <c r="C29" s="119" t="s">
        <v>36</v>
      </c>
      <c r="D29" s="101">
        <v>0</v>
      </c>
      <c r="E29" s="117">
        <v>233</v>
      </c>
      <c r="F29" s="121">
        <v>226</v>
      </c>
      <c r="G29" s="121">
        <v>206</v>
      </c>
      <c r="H29" s="121">
        <v>208</v>
      </c>
      <c r="I29" s="121">
        <v>258</v>
      </c>
      <c r="J29" s="34">
        <f t="shared" si="0"/>
        <v>1131</v>
      </c>
      <c r="K29" s="34">
        <f t="shared" si="1"/>
        <v>0</v>
      </c>
      <c r="L29" s="34">
        <f t="shared" si="2"/>
        <v>1131</v>
      </c>
      <c r="M29" s="34">
        <f t="shared" si="3"/>
        <v>226.2</v>
      </c>
    </row>
    <row r="30" spans="1:23" ht="18" thickBot="1">
      <c r="A30" s="29">
        <v>27</v>
      </c>
      <c r="B30" s="100" t="s">
        <v>64</v>
      </c>
      <c r="C30" s="119" t="s">
        <v>44</v>
      </c>
      <c r="D30" s="101">
        <v>8</v>
      </c>
      <c r="E30" s="121">
        <v>188</v>
      </c>
      <c r="F30" s="121">
        <v>156</v>
      </c>
      <c r="G30" s="121">
        <v>162</v>
      </c>
      <c r="H30" s="121">
        <v>197</v>
      </c>
      <c r="I30" s="121">
        <v>221</v>
      </c>
      <c r="J30" s="34">
        <f t="shared" ref="J30:J36" si="4">SUM(E30:I30)</f>
        <v>924</v>
      </c>
      <c r="K30" s="34">
        <f t="shared" ref="K30:K36" si="5">D30*(COUNT(E30:I30))</f>
        <v>40</v>
      </c>
      <c r="L30" s="34">
        <f t="shared" ref="L30:L36" si="6">SUM(J30:K30)</f>
        <v>964</v>
      </c>
      <c r="M30" s="34">
        <f t="shared" ref="M30:M36" si="7">(AVERAGE(E30:I30))</f>
        <v>184.8</v>
      </c>
    </row>
    <row r="31" spans="1:23" ht="18" thickBot="1">
      <c r="A31" s="29">
        <v>28</v>
      </c>
      <c r="B31" s="100"/>
      <c r="C31" s="119"/>
      <c r="D31" s="101"/>
      <c r="E31" s="121"/>
      <c r="F31" s="121"/>
      <c r="G31" s="121"/>
      <c r="H31" s="121"/>
      <c r="I31" s="121"/>
      <c r="J31" s="34">
        <f t="shared" si="4"/>
        <v>0</v>
      </c>
      <c r="K31" s="34">
        <f t="shared" si="5"/>
        <v>0</v>
      </c>
      <c r="L31" s="34">
        <f t="shared" si="6"/>
        <v>0</v>
      </c>
      <c r="M31" s="34" t="e">
        <f t="shared" si="7"/>
        <v>#DIV/0!</v>
      </c>
    </row>
    <row r="32" spans="1:23" ht="18" thickBot="1">
      <c r="A32" s="29">
        <v>29</v>
      </c>
      <c r="B32" s="100"/>
      <c r="C32" s="119"/>
      <c r="D32" s="101"/>
      <c r="E32" s="121"/>
      <c r="F32" s="121"/>
      <c r="G32" s="121"/>
      <c r="H32" s="121"/>
      <c r="I32" s="121"/>
      <c r="J32" s="34">
        <f t="shared" si="4"/>
        <v>0</v>
      </c>
      <c r="K32" s="34">
        <f t="shared" si="5"/>
        <v>0</v>
      </c>
      <c r="L32" s="34">
        <f t="shared" si="6"/>
        <v>0</v>
      </c>
      <c r="M32" s="34" t="e">
        <f t="shared" si="7"/>
        <v>#DIV/0!</v>
      </c>
    </row>
    <row r="33" spans="1:13" ht="18" thickBot="1">
      <c r="A33" s="29">
        <v>30</v>
      </c>
      <c r="B33" s="100"/>
      <c r="C33" s="119"/>
      <c r="D33" s="101"/>
      <c r="E33" s="121"/>
      <c r="F33" s="121"/>
      <c r="G33" s="121"/>
      <c r="H33" s="121"/>
      <c r="I33" s="121"/>
      <c r="J33" s="34">
        <f t="shared" si="4"/>
        <v>0</v>
      </c>
      <c r="K33" s="34">
        <f t="shared" si="5"/>
        <v>0</v>
      </c>
      <c r="L33" s="34">
        <f t="shared" si="6"/>
        <v>0</v>
      </c>
      <c r="M33" s="34" t="e">
        <f t="shared" si="7"/>
        <v>#DIV/0!</v>
      </c>
    </row>
    <row r="34" spans="1:13" ht="18" thickBot="1">
      <c r="A34" s="29">
        <v>31</v>
      </c>
      <c r="B34" s="100"/>
      <c r="C34" s="119"/>
      <c r="D34" s="101"/>
      <c r="E34" s="121"/>
      <c r="F34" s="121"/>
      <c r="G34" s="121"/>
      <c r="H34" s="121"/>
      <c r="I34" s="121"/>
      <c r="J34" s="34">
        <f t="shared" si="4"/>
        <v>0</v>
      </c>
      <c r="K34" s="34">
        <f t="shared" si="5"/>
        <v>0</v>
      </c>
      <c r="L34" s="34">
        <f t="shared" si="6"/>
        <v>0</v>
      </c>
      <c r="M34" s="34" t="e">
        <f t="shared" si="7"/>
        <v>#DIV/0!</v>
      </c>
    </row>
    <row r="35" spans="1:13" ht="18" thickBot="1">
      <c r="A35" s="29">
        <v>32</v>
      </c>
      <c r="B35" s="100"/>
      <c r="C35" s="119"/>
      <c r="D35" s="101"/>
      <c r="E35" s="103"/>
      <c r="F35" s="121"/>
      <c r="G35" s="103"/>
      <c r="H35" s="103"/>
      <c r="I35" s="103"/>
      <c r="J35" s="34">
        <f t="shared" si="4"/>
        <v>0</v>
      </c>
      <c r="K35" s="34">
        <f t="shared" si="5"/>
        <v>0</v>
      </c>
      <c r="L35" s="34">
        <f t="shared" si="6"/>
        <v>0</v>
      </c>
      <c r="M35" s="34" t="e">
        <f t="shared" si="7"/>
        <v>#DIV/0!</v>
      </c>
    </row>
    <row r="36" spans="1:13" ht="18" thickBot="1">
      <c r="A36" s="29">
        <v>33</v>
      </c>
      <c r="B36" s="100"/>
      <c r="C36" s="119"/>
      <c r="D36" s="101"/>
      <c r="E36" s="103"/>
      <c r="F36" s="103"/>
      <c r="G36" s="121"/>
      <c r="H36" s="103"/>
      <c r="I36" s="120"/>
      <c r="J36" s="34">
        <f t="shared" si="4"/>
        <v>0</v>
      </c>
      <c r="K36" s="34">
        <f t="shared" si="5"/>
        <v>0</v>
      </c>
      <c r="L36" s="34">
        <f t="shared" si="6"/>
        <v>0</v>
      </c>
      <c r="M36" s="34" t="e">
        <f t="shared" si="7"/>
        <v>#DIV/0!</v>
      </c>
    </row>
    <row r="41" spans="1:13">
      <c r="G41" s="122">
        <v>228</v>
      </c>
    </row>
  </sheetData>
  <phoneticPr fontId="20" type="noConversion"/>
  <printOptions horizontalCentered="1"/>
  <pageMargins left="0.6" right="0.6" top="0.19" bottom="0.38" header="0.5" footer="0.5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" sqref="G1"/>
    </sheetView>
  </sheetViews>
  <sheetFormatPr defaultColWidth="9.109375" defaultRowHeight="13.2"/>
  <cols>
    <col min="2" max="2" width="39.44140625" bestFit="1" customWidth="1"/>
    <col min="3" max="3" width="10.5546875" style="2" customWidth="1"/>
    <col min="4" max="4" width="10.6640625" style="2" hidden="1" customWidth="1"/>
    <col min="5" max="5" width="10.5546875" style="2" customWidth="1"/>
    <col min="6" max="6" width="10.5546875" style="53" customWidth="1"/>
  </cols>
  <sheetData>
    <row r="1" spans="1:7" ht="3.75" customHeight="1"/>
    <row r="8" spans="1:7" ht="6.75" customHeight="1" thickBot="1"/>
    <row r="9" spans="1:7" ht="16.2" thickBot="1">
      <c r="A9" s="42" t="s">
        <v>0</v>
      </c>
      <c r="B9" s="46" t="s">
        <v>1</v>
      </c>
      <c r="C9" s="43" t="s">
        <v>2</v>
      </c>
      <c r="D9" s="43" t="s">
        <v>3</v>
      </c>
      <c r="E9" s="43" t="s">
        <v>55</v>
      </c>
      <c r="F9" s="44" t="s">
        <v>10</v>
      </c>
    </row>
    <row r="10" spans="1:7" ht="18.75" customHeight="1" thickBot="1">
      <c r="A10" s="69">
        <v>1</v>
      </c>
      <c r="B10" s="104" t="str">
        <f>Rezultāti!B10</f>
        <v>Dmitrijs Dumcevs</v>
      </c>
      <c r="C10" s="105" t="s">
        <v>34</v>
      </c>
      <c r="D10" s="106"/>
      <c r="E10" s="105">
        <v>234</v>
      </c>
      <c r="F10" s="51">
        <f t="shared" ref="F10:F15" si="0">SUM(D10:E10)</f>
        <v>234</v>
      </c>
      <c r="G10" s="118" t="s">
        <v>59</v>
      </c>
    </row>
    <row r="11" spans="1:7" ht="18.75" customHeight="1" thickBot="1">
      <c r="A11" s="70">
        <v>2</v>
      </c>
      <c r="B11" s="104" t="str">
        <f>Rezultāti!B8</f>
        <v>Valerijs Nizkodubovs</v>
      </c>
      <c r="C11" s="105" t="s">
        <v>37</v>
      </c>
      <c r="D11" s="106"/>
      <c r="E11" s="105">
        <v>177</v>
      </c>
      <c r="F11" s="51">
        <f t="shared" si="0"/>
        <v>177</v>
      </c>
      <c r="G11" s="118" t="s">
        <v>59</v>
      </c>
    </row>
    <row r="12" spans="1:7" ht="18.75" customHeight="1" thickTop="1" thickBot="1">
      <c r="A12" s="45">
        <v>3</v>
      </c>
      <c r="B12" s="104" t="str">
        <f>Rezultāti!B25</f>
        <v>Toms Pultraks</v>
      </c>
      <c r="C12" s="105" t="s">
        <v>39</v>
      </c>
      <c r="D12" s="106"/>
      <c r="E12" s="105">
        <v>178</v>
      </c>
      <c r="F12" s="51">
        <f t="shared" si="0"/>
        <v>178</v>
      </c>
      <c r="G12" s="118" t="s">
        <v>59</v>
      </c>
    </row>
    <row r="13" spans="1:7" ht="18.75" customHeight="1" thickBot="1">
      <c r="A13" s="41">
        <v>4</v>
      </c>
      <c r="B13" s="104" t="str">
        <f>Rezultāti!B27</f>
        <v>Ivars Lauris</v>
      </c>
      <c r="C13" s="105" t="s">
        <v>41</v>
      </c>
      <c r="D13" s="106"/>
      <c r="E13" s="105">
        <v>189</v>
      </c>
      <c r="F13" s="51">
        <f t="shared" si="0"/>
        <v>189</v>
      </c>
      <c r="G13" s="118" t="s">
        <v>59</v>
      </c>
    </row>
    <row r="14" spans="1:7" ht="18.75" customHeight="1" thickBot="1">
      <c r="A14" s="41">
        <v>5</v>
      </c>
      <c r="B14" s="104" t="str">
        <f>Rezultāti!B9</f>
        <v>Artūrs Zavjalovs</v>
      </c>
      <c r="C14" s="105" t="s">
        <v>40</v>
      </c>
      <c r="D14" s="106"/>
      <c r="E14" s="105">
        <v>215</v>
      </c>
      <c r="F14" s="51">
        <f t="shared" si="0"/>
        <v>215</v>
      </c>
      <c r="G14" s="118" t="s">
        <v>59</v>
      </c>
    </row>
    <row r="15" spans="1:7" ht="18.75" customHeight="1" thickBot="1">
      <c r="A15" s="41">
        <v>6</v>
      </c>
      <c r="B15" s="104" t="str">
        <f>Rezultāti!B6</f>
        <v>Mārtiņš Martinsons</v>
      </c>
      <c r="C15" s="105" t="s">
        <v>43</v>
      </c>
      <c r="D15" s="106"/>
      <c r="E15" s="105">
        <v>189</v>
      </c>
      <c r="F15" s="51">
        <f t="shared" si="0"/>
        <v>189</v>
      </c>
      <c r="G15" s="118" t="s">
        <v>59</v>
      </c>
    </row>
    <row r="16" spans="1:7" ht="18.75" customHeight="1" thickBot="1">
      <c r="A16" s="41">
        <v>7</v>
      </c>
      <c r="B16" s="104" t="str">
        <f>Rezultāti!B29</f>
        <v>Māris Dukurs</v>
      </c>
      <c r="C16" s="105" t="s">
        <v>42</v>
      </c>
      <c r="D16" s="106"/>
      <c r="E16" s="105">
        <v>233</v>
      </c>
      <c r="F16" s="51">
        <f t="shared" ref="F16:F21" si="1">SUM(D16:E16)</f>
        <v>233</v>
      </c>
      <c r="G16" s="118" t="s">
        <v>59</v>
      </c>
    </row>
    <row r="17" spans="1:7" ht="18.75" customHeight="1" thickBot="1">
      <c r="A17" s="41">
        <v>8</v>
      </c>
      <c r="B17" s="104" t="str">
        <f>Rezultāti!B15</f>
        <v>Evija Vende-Priekule</v>
      </c>
      <c r="C17" s="105" t="s">
        <v>47</v>
      </c>
      <c r="D17" s="106"/>
      <c r="E17" s="105">
        <v>223</v>
      </c>
      <c r="F17" s="51">
        <f t="shared" si="1"/>
        <v>223</v>
      </c>
      <c r="G17" s="118" t="s">
        <v>59</v>
      </c>
    </row>
    <row r="18" spans="1:7" ht="18.75" customHeight="1" thickBot="1">
      <c r="A18" s="41">
        <v>9</v>
      </c>
      <c r="B18" s="104" t="str">
        <f>Rezultāti!B5</f>
        <v>Edgars Jofe</v>
      </c>
      <c r="C18" s="105" t="s">
        <v>35</v>
      </c>
      <c r="D18" s="106"/>
      <c r="E18" s="105">
        <v>192</v>
      </c>
      <c r="F18" s="51">
        <f t="shared" si="1"/>
        <v>192</v>
      </c>
      <c r="G18" s="118" t="s">
        <v>59</v>
      </c>
    </row>
    <row r="19" spans="1:7" ht="18.75" customHeight="1" thickBot="1">
      <c r="A19" s="41">
        <v>10</v>
      </c>
      <c r="B19" s="104" t="str">
        <f>Rezultāti!B17</f>
        <v>Juris Olengovičs</v>
      </c>
      <c r="C19" s="105" t="s">
        <v>52</v>
      </c>
      <c r="D19" s="106"/>
      <c r="E19" s="105">
        <v>211</v>
      </c>
      <c r="F19" s="51">
        <f t="shared" si="1"/>
        <v>211</v>
      </c>
      <c r="G19" s="118" t="s">
        <v>59</v>
      </c>
    </row>
    <row r="20" spans="1:7" ht="18.75" customHeight="1" thickBot="1">
      <c r="A20" s="41">
        <v>11</v>
      </c>
      <c r="B20" s="104" t="str">
        <f>Rezultāti!B4</f>
        <v>Andris Beļevičs</v>
      </c>
      <c r="C20" s="105" t="s">
        <v>36</v>
      </c>
      <c r="D20" s="106"/>
      <c r="E20" s="105">
        <v>278</v>
      </c>
      <c r="F20" s="51">
        <f t="shared" si="1"/>
        <v>278</v>
      </c>
      <c r="G20" s="118" t="s">
        <v>59</v>
      </c>
    </row>
    <row r="21" spans="1:7" ht="18.75" customHeight="1" thickBot="1">
      <c r="A21" s="41">
        <v>12</v>
      </c>
      <c r="B21" s="104" t="str">
        <f>Rezultāti!B19</f>
        <v>Vladimirs Lagunovs</v>
      </c>
      <c r="C21" s="105" t="s">
        <v>44</v>
      </c>
      <c r="D21" s="106"/>
      <c r="E21" s="105">
        <v>221</v>
      </c>
      <c r="F21" s="51">
        <f t="shared" si="1"/>
        <v>221</v>
      </c>
      <c r="G21" s="118" t="s">
        <v>59</v>
      </c>
    </row>
  </sheetData>
  <pageMargins left="0.17" right="0.17" top="0.32" bottom="0.19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view="pageBreakPreview" topLeftCell="A9" zoomScale="110" zoomScaleNormal="75" workbookViewId="0">
      <selection activeCell="G11" sqref="G11"/>
    </sheetView>
  </sheetViews>
  <sheetFormatPr defaultColWidth="9.109375" defaultRowHeight="13.2"/>
  <cols>
    <col min="2" max="2" width="39.44140625" bestFit="1" customWidth="1"/>
    <col min="3" max="3" width="10.5546875" style="2" customWidth="1"/>
    <col min="4" max="4" width="10.6640625" style="2" customWidth="1"/>
    <col min="5" max="5" width="10.5546875" style="2" customWidth="1"/>
    <col min="6" max="6" width="10.5546875" style="53" customWidth="1"/>
  </cols>
  <sheetData>
    <row r="1" spans="1:6" ht="3.75" customHeight="1"/>
    <row r="8" spans="1:6" ht="6.75" customHeight="1" thickBot="1"/>
    <row r="9" spans="1:6" ht="16.2" thickBot="1">
      <c r="A9" s="42" t="s">
        <v>0</v>
      </c>
      <c r="B9" s="46" t="s">
        <v>1</v>
      </c>
      <c r="C9" s="43" t="s">
        <v>2</v>
      </c>
      <c r="D9" s="43" t="s">
        <v>3</v>
      </c>
      <c r="E9" s="43" t="s">
        <v>55</v>
      </c>
      <c r="F9" s="44" t="s">
        <v>10</v>
      </c>
    </row>
    <row r="10" spans="1:6" ht="21.75" customHeight="1" thickBot="1">
      <c r="A10" s="69">
        <v>1</v>
      </c>
      <c r="B10" s="104" t="str">
        <f>Rezultāti!B24</f>
        <v>Vladislavs Saveljevs</v>
      </c>
      <c r="C10" s="105" t="s">
        <v>46</v>
      </c>
      <c r="D10" s="106">
        <v>0</v>
      </c>
      <c r="E10" s="105">
        <v>265</v>
      </c>
      <c r="F10" s="51">
        <f t="shared" ref="F10:F21" si="0">SUM(D10:E10)</f>
        <v>265</v>
      </c>
    </row>
    <row r="11" spans="1:6" ht="21.75" customHeight="1" thickBot="1">
      <c r="A11" s="70">
        <v>2</v>
      </c>
      <c r="B11" s="104" t="str">
        <f>Rezultāti!B18</f>
        <v>Edgars Poišs</v>
      </c>
      <c r="C11" s="105" t="s">
        <v>45</v>
      </c>
      <c r="D11" s="106">
        <v>0</v>
      </c>
      <c r="E11" s="105">
        <v>255</v>
      </c>
      <c r="F11" s="51">
        <f t="shared" si="0"/>
        <v>255</v>
      </c>
    </row>
    <row r="12" spans="1:6" ht="21.75" customHeight="1" thickTop="1" thickBot="1">
      <c r="A12" s="45">
        <v>3</v>
      </c>
      <c r="B12" s="104" t="str">
        <f>Rezultāti!B9</f>
        <v>Artūrs Zavjalovs</v>
      </c>
      <c r="C12" s="105" t="s">
        <v>38</v>
      </c>
      <c r="D12" s="106">
        <v>0</v>
      </c>
      <c r="E12" s="105">
        <v>241</v>
      </c>
      <c r="F12" s="51">
        <f t="shared" si="0"/>
        <v>241</v>
      </c>
    </row>
    <row r="13" spans="1:6" ht="21.75" customHeight="1" thickBot="1">
      <c r="A13" s="41">
        <v>4</v>
      </c>
      <c r="B13" s="104" t="str">
        <f>Rezultāti!B20</f>
        <v>Jānis Bojars</v>
      </c>
      <c r="C13" s="105" t="s">
        <v>66</v>
      </c>
      <c r="D13" s="106">
        <v>0</v>
      </c>
      <c r="E13" s="105">
        <v>227</v>
      </c>
      <c r="F13" s="51">
        <f t="shared" si="0"/>
        <v>227</v>
      </c>
    </row>
    <row r="14" spans="1:6" ht="21.75" customHeight="1" thickBot="1">
      <c r="A14" s="41">
        <v>5</v>
      </c>
      <c r="B14" s="104" t="str">
        <f>Rezultāti!B10</f>
        <v>Dmitrijs Dumcevs</v>
      </c>
      <c r="C14" s="105" t="s">
        <v>53</v>
      </c>
      <c r="D14" s="106">
        <v>0</v>
      </c>
      <c r="E14" s="105">
        <v>223</v>
      </c>
      <c r="F14" s="51">
        <f t="shared" si="0"/>
        <v>223</v>
      </c>
    </row>
    <row r="15" spans="1:6" ht="21.75" customHeight="1" thickBot="1">
      <c r="A15" s="41">
        <v>6</v>
      </c>
      <c r="B15" s="104" t="str">
        <f>Rezultāti!B8</f>
        <v>Valerijs Nizkodubovs</v>
      </c>
      <c r="C15" s="105" t="s">
        <v>34</v>
      </c>
      <c r="D15" s="106">
        <v>0</v>
      </c>
      <c r="E15" s="105">
        <v>223</v>
      </c>
      <c r="F15" s="51">
        <f t="shared" si="0"/>
        <v>223</v>
      </c>
    </row>
    <row r="16" spans="1:6" ht="21.75" customHeight="1" thickBot="1">
      <c r="A16" s="41">
        <v>7</v>
      </c>
      <c r="B16" s="104" t="str">
        <f>Rezultāti!B28</f>
        <v>Maksims Gerasimenko</v>
      </c>
      <c r="C16" s="105" t="s">
        <v>74</v>
      </c>
      <c r="D16" s="106">
        <v>0</v>
      </c>
      <c r="E16" s="105">
        <v>218</v>
      </c>
      <c r="F16" s="51">
        <f t="shared" si="0"/>
        <v>218</v>
      </c>
    </row>
    <row r="17" spans="1:6" ht="21.75" customHeight="1" thickBot="1">
      <c r="A17" s="41">
        <v>8</v>
      </c>
      <c r="B17" s="104" t="str">
        <f>Rezultāti!B30</f>
        <v>Dāvis Šipkevičs</v>
      </c>
      <c r="C17" s="105" t="s">
        <v>37</v>
      </c>
      <c r="D17" s="106">
        <v>8</v>
      </c>
      <c r="E17" s="105">
        <v>206</v>
      </c>
      <c r="F17" s="51">
        <f t="shared" si="0"/>
        <v>214</v>
      </c>
    </row>
    <row r="18" spans="1:6" ht="21.75" customHeight="1" thickBot="1">
      <c r="A18" s="41">
        <v>9</v>
      </c>
      <c r="B18" s="104" t="str">
        <f>Rezultāti!B23</f>
        <v>Rolands Landsbergs</v>
      </c>
      <c r="C18" s="105" t="s">
        <v>68</v>
      </c>
      <c r="D18" s="106">
        <v>0</v>
      </c>
      <c r="E18" s="105">
        <v>200</v>
      </c>
      <c r="F18" s="51">
        <f t="shared" si="0"/>
        <v>200</v>
      </c>
    </row>
    <row r="19" spans="1:6" ht="21.75" customHeight="1" thickBot="1">
      <c r="A19" s="41">
        <v>10</v>
      </c>
      <c r="B19" s="104" t="str">
        <f>Rezultāti!B26</f>
        <v>Artūrs Perepjolkins</v>
      </c>
      <c r="C19" s="105" t="s">
        <v>39</v>
      </c>
      <c r="D19" s="106">
        <v>0</v>
      </c>
      <c r="E19" s="105">
        <v>194</v>
      </c>
      <c r="F19" s="51">
        <f t="shared" si="0"/>
        <v>194</v>
      </c>
    </row>
    <row r="20" spans="1:6" ht="21.75" customHeight="1" thickBot="1">
      <c r="A20" s="41">
        <v>11</v>
      </c>
      <c r="B20" s="104" t="str">
        <f>Rezultāti!B22</f>
        <v>Mārtiņš Vilnis</v>
      </c>
      <c r="C20" s="105" t="s">
        <v>69</v>
      </c>
      <c r="D20" s="106">
        <v>0</v>
      </c>
      <c r="E20" s="105">
        <v>181</v>
      </c>
      <c r="F20" s="51">
        <f t="shared" si="0"/>
        <v>181</v>
      </c>
    </row>
    <row r="21" spans="1:6" ht="20.25" customHeight="1" thickBot="1">
      <c r="A21" s="41">
        <v>12</v>
      </c>
      <c r="B21" s="104" t="str">
        <f>Rezultāti!B11</f>
        <v>Edgars Kobiļuks</v>
      </c>
      <c r="C21" s="105" t="s">
        <v>41</v>
      </c>
      <c r="D21" s="106">
        <v>0</v>
      </c>
      <c r="E21" s="105">
        <v>175</v>
      </c>
      <c r="F21" s="51">
        <f t="shared" si="0"/>
        <v>175</v>
      </c>
    </row>
  </sheetData>
  <phoneticPr fontId="20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4"/>
  <sheetViews>
    <sheetView topLeftCell="A2" workbookViewId="0">
      <selection activeCell="C8" sqref="C8:F8"/>
    </sheetView>
  </sheetViews>
  <sheetFormatPr defaultColWidth="9.109375" defaultRowHeight="21"/>
  <cols>
    <col min="1" max="1" width="13.5546875" style="7" customWidth="1"/>
    <col min="2" max="2" width="12.33203125" style="7" customWidth="1"/>
    <col min="3" max="3" width="37.44140625" style="7" bestFit="1" customWidth="1"/>
    <col min="4" max="4" width="9.88671875" style="13" customWidth="1" collapsed="1"/>
    <col min="5" max="5" width="12.5546875" style="7" customWidth="1"/>
    <col min="6" max="6" width="10" style="7" customWidth="1"/>
    <col min="7" max="7" width="9.6640625" style="7" customWidth="1"/>
    <col min="8" max="8" width="4.44140625" style="7" customWidth="1"/>
    <col min="9" max="9" width="17.88671875" style="125" customWidth="1"/>
    <col min="10" max="16384" width="9.109375" style="7"/>
  </cols>
  <sheetData>
    <row r="1" spans="2:9">
      <c r="E1" s="6"/>
    </row>
    <row r="2" spans="2:9">
      <c r="B2" s="18"/>
      <c r="C2" s="19"/>
      <c r="D2" s="72"/>
      <c r="E2" s="22"/>
      <c r="F2" s="19"/>
      <c r="G2" s="19"/>
      <c r="H2" s="16"/>
    </row>
    <row r="3" spans="2:9">
      <c r="B3" s="18"/>
      <c r="C3" s="19"/>
      <c r="D3" s="72"/>
      <c r="E3" s="19"/>
      <c r="F3" s="19"/>
      <c r="G3" s="19"/>
      <c r="H3" s="10"/>
    </row>
    <row r="4" spans="2:9">
      <c r="B4" s="18"/>
      <c r="C4" s="19"/>
      <c r="D4" s="72"/>
      <c r="E4" s="19"/>
      <c r="F4" s="19"/>
      <c r="G4" s="19"/>
      <c r="H4" s="10"/>
    </row>
    <row r="5" spans="2:9" ht="21.6" thickBot="1">
      <c r="B5" s="18"/>
      <c r="C5" s="19"/>
      <c r="D5" s="72"/>
      <c r="E5" s="19"/>
      <c r="F5" s="19"/>
      <c r="G5" s="19"/>
      <c r="H5" s="10"/>
    </row>
    <row r="6" spans="2:9">
      <c r="B6" s="37" t="s">
        <v>0</v>
      </c>
      <c r="C6" s="20" t="s">
        <v>1</v>
      </c>
      <c r="D6" s="20" t="s">
        <v>3</v>
      </c>
      <c r="E6" s="20" t="s">
        <v>14</v>
      </c>
      <c r="F6" s="21" t="s">
        <v>10</v>
      </c>
      <c r="G6" s="19"/>
      <c r="H6" s="12"/>
      <c r="I6" s="125" t="s">
        <v>90</v>
      </c>
    </row>
    <row r="7" spans="2:9" ht="22.5" customHeight="1">
      <c r="B7" s="38">
        <v>1</v>
      </c>
      <c r="C7" s="128" t="s">
        <v>49</v>
      </c>
      <c r="D7" s="129">
        <v>0</v>
      </c>
      <c r="E7" s="129">
        <v>212</v>
      </c>
      <c r="F7" s="130">
        <f>SUM(D7:E7)</f>
        <v>212</v>
      </c>
      <c r="G7" s="19"/>
      <c r="H7" s="10"/>
      <c r="I7" s="125">
        <v>3</v>
      </c>
    </row>
    <row r="8" spans="2:9" ht="22.5" customHeight="1" thickBot="1">
      <c r="B8" s="39">
        <v>2</v>
      </c>
      <c r="C8" s="131" t="str">
        <f>'Rezultātu lapa'!B4</f>
        <v>Andris Beļevičs</v>
      </c>
      <c r="D8" s="132">
        <v>0</v>
      </c>
      <c r="E8" s="132">
        <v>206</v>
      </c>
      <c r="F8" s="133">
        <f>SUM(D8:E8)</f>
        <v>206</v>
      </c>
      <c r="G8" s="19"/>
      <c r="H8" s="10"/>
      <c r="I8" s="125">
        <v>4</v>
      </c>
    </row>
    <row r="9" spans="2:9" ht="22.5" hidden="1" customHeight="1" thickBot="1">
      <c r="B9" s="93">
        <v>3</v>
      </c>
      <c r="C9" s="94"/>
      <c r="D9" s="95"/>
      <c r="E9" s="95"/>
      <c r="F9" s="96">
        <f>SUM(D9:E9)</f>
        <v>0</v>
      </c>
      <c r="G9" s="19"/>
      <c r="H9" s="10"/>
    </row>
    <row r="10" spans="2:9" ht="21.6" thickBot="1">
      <c r="B10" s="18"/>
      <c r="C10" s="19"/>
      <c r="D10" s="72"/>
      <c r="E10" s="19"/>
      <c r="F10" s="19"/>
      <c r="G10" s="19"/>
      <c r="H10" s="10"/>
    </row>
    <row r="11" spans="2:9">
      <c r="B11" s="37" t="s">
        <v>0</v>
      </c>
      <c r="C11" s="20" t="s">
        <v>1</v>
      </c>
      <c r="D11" s="20" t="s">
        <v>3</v>
      </c>
      <c r="E11" s="20" t="s">
        <v>14</v>
      </c>
      <c r="F11" s="21" t="s">
        <v>10</v>
      </c>
      <c r="G11" s="19"/>
      <c r="H11" s="12"/>
      <c r="I11" s="125" t="s">
        <v>90</v>
      </c>
    </row>
    <row r="12" spans="2:9">
      <c r="B12" s="127"/>
      <c r="C12" s="98" t="s">
        <v>49</v>
      </c>
      <c r="D12" s="108">
        <v>0</v>
      </c>
      <c r="E12" s="97">
        <v>290</v>
      </c>
      <c r="F12" s="84">
        <f>SUM(D12:E12)</f>
        <v>290</v>
      </c>
      <c r="G12" s="19"/>
      <c r="H12" s="12"/>
      <c r="I12" s="125">
        <v>2</v>
      </c>
    </row>
    <row r="13" spans="2:9" ht="24.6">
      <c r="B13" s="38">
        <v>3</v>
      </c>
      <c r="C13" s="98" t="s">
        <v>58</v>
      </c>
      <c r="D13" s="108">
        <v>0</v>
      </c>
      <c r="E13" s="97">
        <v>266</v>
      </c>
      <c r="F13" s="84">
        <f>SUM(D13:E13)</f>
        <v>266</v>
      </c>
      <c r="G13" s="19"/>
      <c r="H13" s="12"/>
      <c r="I13" s="125">
        <v>3</v>
      </c>
    </row>
    <row r="14" spans="2:9" ht="24.6">
      <c r="B14" s="38">
        <v>4</v>
      </c>
      <c r="C14" s="98" t="s">
        <v>76</v>
      </c>
      <c r="D14" s="108">
        <v>0</v>
      </c>
      <c r="E14" s="97">
        <v>230</v>
      </c>
      <c r="F14" s="84">
        <f>SUM(D14:E14)</f>
        <v>230</v>
      </c>
      <c r="G14" s="19"/>
      <c r="H14" s="12"/>
      <c r="I14" s="125">
        <v>4</v>
      </c>
    </row>
    <row r="15" spans="2:9" ht="25.2" thickBot="1">
      <c r="B15" s="39">
        <v>5</v>
      </c>
      <c r="C15" s="91" t="str">
        <f>'Rezultātu lapa'!B5</f>
        <v>Ivars Lauris</v>
      </c>
      <c r="D15" s="110">
        <v>0</v>
      </c>
      <c r="E15" s="111">
        <v>213</v>
      </c>
      <c r="F15" s="112">
        <f>SUM(D15:E15)</f>
        <v>213</v>
      </c>
      <c r="G15" s="19"/>
      <c r="H15" s="12"/>
      <c r="I15" s="125">
        <v>5</v>
      </c>
    </row>
    <row r="16" spans="2:9" ht="22.5" customHeight="1" thickBot="1">
      <c r="B16" s="18"/>
      <c r="C16" s="19"/>
      <c r="D16" s="72"/>
      <c r="E16" s="19"/>
      <c r="F16" s="19"/>
      <c r="G16" s="19"/>
      <c r="H16" s="10"/>
    </row>
    <row r="17" spans="2:9" ht="22.5" customHeight="1">
      <c r="B17" s="37" t="s">
        <v>0</v>
      </c>
      <c r="C17" s="20" t="s">
        <v>1</v>
      </c>
      <c r="D17" s="20" t="s">
        <v>3</v>
      </c>
      <c r="E17" s="20" t="s">
        <v>14</v>
      </c>
      <c r="F17" s="21" t="s">
        <v>10</v>
      </c>
      <c r="G17" s="19"/>
      <c r="H17" s="10"/>
      <c r="I17" s="125" t="s">
        <v>90</v>
      </c>
    </row>
    <row r="18" spans="2:9" ht="22.5" customHeight="1">
      <c r="B18" s="40"/>
      <c r="C18" s="89" t="str">
        <f>Desperado!B11</f>
        <v>Edgars Poišs</v>
      </c>
      <c r="D18" s="107">
        <v>0</v>
      </c>
      <c r="E18" s="90">
        <v>263</v>
      </c>
      <c r="F18" s="65">
        <f t="shared" ref="F18:F23" si="0">SUM(E18+D18)</f>
        <v>263</v>
      </c>
      <c r="G18" s="19"/>
      <c r="H18" s="10"/>
      <c r="I18" s="125">
        <v>1</v>
      </c>
    </row>
    <row r="19" spans="2:9" ht="24.6">
      <c r="B19" s="40"/>
      <c r="C19" s="89" t="str">
        <f>Desperado!B10</f>
        <v>Vladislavs Saveljevs</v>
      </c>
      <c r="D19" s="107">
        <v>0</v>
      </c>
      <c r="E19" s="90">
        <v>241</v>
      </c>
      <c r="F19" s="65">
        <f t="shared" si="0"/>
        <v>241</v>
      </c>
      <c r="G19" s="19"/>
      <c r="H19" s="10"/>
      <c r="I19" s="125">
        <v>2</v>
      </c>
    </row>
    <row r="20" spans="2:9" ht="24.6">
      <c r="B20" s="40"/>
      <c r="C20" s="89" t="str">
        <f>'Rezultātu lapa'!B6</f>
        <v>Vladimirs Lagunovs</v>
      </c>
      <c r="D20" s="107">
        <v>0</v>
      </c>
      <c r="E20" s="90">
        <v>224</v>
      </c>
      <c r="F20" s="65">
        <f t="shared" si="0"/>
        <v>224</v>
      </c>
      <c r="G20" s="19"/>
      <c r="H20" s="10"/>
      <c r="I20" s="125">
        <v>3</v>
      </c>
    </row>
    <row r="21" spans="2:9" ht="22.5" customHeight="1">
      <c r="B21" s="66" t="s">
        <v>19</v>
      </c>
      <c r="C21" s="89" t="str">
        <f>'Rezultātu lapa'!B9</f>
        <v>Māris Dukurs</v>
      </c>
      <c r="D21" s="107">
        <v>0</v>
      </c>
      <c r="E21" s="90">
        <v>206</v>
      </c>
      <c r="F21" s="65">
        <f t="shared" si="0"/>
        <v>206</v>
      </c>
      <c r="G21" s="19"/>
      <c r="H21" s="10"/>
      <c r="I21" s="126">
        <v>4</v>
      </c>
    </row>
    <row r="22" spans="2:9" ht="22.5" customHeight="1">
      <c r="B22" s="66" t="s">
        <v>20</v>
      </c>
      <c r="C22" s="89" t="str">
        <f>'Rezultātu lapa'!B7</f>
        <v>Juris Olengovičs</v>
      </c>
      <c r="D22" s="107">
        <v>0</v>
      </c>
      <c r="E22" s="90">
        <v>192</v>
      </c>
      <c r="F22" s="65">
        <f t="shared" si="0"/>
        <v>192</v>
      </c>
      <c r="G22" s="19"/>
      <c r="H22" s="10"/>
      <c r="I22" s="126">
        <v>5</v>
      </c>
    </row>
    <row r="23" spans="2:9" ht="22.5" customHeight="1" thickBot="1">
      <c r="B23" s="68" t="s">
        <v>18</v>
      </c>
      <c r="C23" s="91" t="str">
        <f>'Rezultātu lapa'!B8</f>
        <v>Evija Vende-Priekule</v>
      </c>
      <c r="D23" s="109">
        <v>8</v>
      </c>
      <c r="E23" s="92">
        <v>163</v>
      </c>
      <c r="F23" s="71">
        <f t="shared" si="0"/>
        <v>171</v>
      </c>
      <c r="G23" s="19"/>
      <c r="H23" s="10"/>
      <c r="I23" s="126">
        <v>6</v>
      </c>
    </row>
    <row r="24" spans="2:9" ht="22.5" customHeight="1">
      <c r="B24" s="18"/>
      <c r="C24" s="19"/>
      <c r="D24" s="72"/>
      <c r="E24" s="19"/>
      <c r="F24" s="19"/>
      <c r="G24" s="19"/>
      <c r="H24" s="10"/>
    </row>
    <row r="25" spans="2:9" ht="22.5" customHeight="1">
      <c r="B25" s="18"/>
      <c r="C25" s="19"/>
      <c r="D25" s="72"/>
      <c r="E25" s="19"/>
      <c r="F25" s="19"/>
      <c r="G25" s="19"/>
      <c r="H25" s="10"/>
    </row>
    <row r="26" spans="2:9" ht="22.5" customHeight="1">
      <c r="B26" s="18"/>
      <c r="C26" s="23"/>
      <c r="D26" s="73"/>
      <c r="E26" s="22"/>
      <c r="F26" s="22"/>
      <c r="G26" s="19"/>
      <c r="H26" s="10"/>
    </row>
    <row r="27" spans="2:9">
      <c r="G27" s="19"/>
      <c r="H27" s="10"/>
    </row>
    <row r="28" spans="2:9">
      <c r="G28" s="19"/>
      <c r="H28" s="10"/>
    </row>
    <row r="29" spans="2:9">
      <c r="G29" s="19"/>
      <c r="H29" s="10"/>
    </row>
    <row r="30" spans="2:9">
      <c r="H30" s="10"/>
    </row>
    <row r="32" spans="2:9">
      <c r="G32" s="9"/>
      <c r="H32" s="10"/>
    </row>
    <row r="33" spans="2:8">
      <c r="B33" s="9"/>
      <c r="C33" s="17"/>
      <c r="D33" s="10"/>
      <c r="E33" s="10"/>
      <c r="G33" s="9"/>
      <c r="H33" s="10"/>
    </row>
    <row r="34" spans="2:8">
      <c r="B34" s="9"/>
      <c r="C34" s="17"/>
      <c r="D34" s="10"/>
      <c r="E34" s="10"/>
      <c r="G34" s="11"/>
      <c r="H34" s="12"/>
    </row>
    <row r="35" spans="2:8">
      <c r="B35" s="9"/>
      <c r="C35" s="17"/>
      <c r="D35" s="10"/>
      <c r="E35" s="10"/>
      <c r="G35" s="11"/>
      <c r="H35" s="12"/>
    </row>
    <row r="36" spans="2:8">
      <c r="B36" s="9"/>
      <c r="C36" s="17"/>
      <c r="D36" s="10"/>
      <c r="E36" s="10"/>
      <c r="G36" s="9"/>
      <c r="H36" s="10"/>
    </row>
    <row r="37" spans="2:8">
      <c r="B37" s="9"/>
      <c r="C37" s="17"/>
      <c r="D37" s="10"/>
      <c r="E37" s="10"/>
      <c r="G37" s="9"/>
      <c r="H37" s="10"/>
    </row>
    <row r="38" spans="2:8">
      <c r="B38" s="9"/>
      <c r="C38" s="17"/>
      <c r="D38" s="10"/>
      <c r="E38" s="10"/>
      <c r="G38" s="9"/>
      <c r="H38" s="10"/>
    </row>
    <row r="39" spans="2:8">
      <c r="B39" s="9"/>
      <c r="C39" s="17"/>
      <c r="D39" s="10"/>
      <c r="E39" s="10"/>
      <c r="G39" s="9"/>
      <c r="H39" s="10"/>
    </row>
    <row r="40" spans="2:8">
      <c r="B40" s="9"/>
      <c r="C40" s="17"/>
      <c r="D40" s="10"/>
      <c r="E40" s="10"/>
      <c r="G40" s="9"/>
      <c r="H40" s="10"/>
    </row>
    <row r="41" spans="2:8">
      <c r="B41" s="9"/>
      <c r="C41" s="17"/>
      <c r="D41" s="10"/>
      <c r="E41" s="10"/>
      <c r="G41" s="9"/>
      <c r="H41" s="12"/>
    </row>
    <row r="42" spans="2:8">
      <c r="B42" s="9"/>
      <c r="C42" s="17"/>
      <c r="D42" s="10"/>
      <c r="E42" s="10"/>
      <c r="G42" s="9"/>
      <c r="H42" s="10"/>
    </row>
    <row r="43" spans="2:8">
      <c r="B43" s="9"/>
      <c r="C43" s="17"/>
      <c r="D43" s="10"/>
      <c r="E43" s="10"/>
      <c r="G43" s="9"/>
      <c r="H43" s="10"/>
    </row>
    <row r="44" spans="2:8">
      <c r="B44" s="9"/>
      <c r="C44" s="17"/>
      <c r="D44" s="10"/>
      <c r="E44" s="10"/>
      <c r="G44" s="9"/>
      <c r="H44" s="10"/>
    </row>
    <row r="45" spans="2:8">
      <c r="B45" s="9"/>
      <c r="C45" s="17"/>
      <c r="D45" s="10"/>
      <c r="E45" s="10"/>
      <c r="G45" s="9"/>
      <c r="H45" s="10"/>
    </row>
    <row r="46" spans="2:8">
      <c r="B46" s="9"/>
      <c r="C46" s="17"/>
      <c r="D46" s="10"/>
      <c r="E46" s="10"/>
      <c r="G46" s="9"/>
      <c r="H46" s="10"/>
    </row>
    <row r="47" spans="2:8">
      <c r="B47" s="9"/>
      <c r="C47" s="17"/>
      <c r="D47" s="10"/>
      <c r="E47" s="10"/>
      <c r="G47" s="9"/>
      <c r="H47" s="10"/>
    </row>
    <row r="48" spans="2:8">
      <c r="B48" s="9"/>
      <c r="C48" s="17"/>
      <c r="D48" s="10"/>
      <c r="E48" s="10"/>
      <c r="G48" s="9"/>
      <c r="H48" s="10"/>
    </row>
    <row r="49" spans="2:8">
      <c r="B49" s="9"/>
      <c r="C49" s="17"/>
      <c r="D49" s="10"/>
      <c r="E49" s="10"/>
      <c r="G49" s="9"/>
      <c r="H49" s="10"/>
    </row>
    <row r="50" spans="2:8">
      <c r="B50" s="9"/>
      <c r="C50" s="17"/>
      <c r="D50" s="10"/>
      <c r="E50" s="10"/>
      <c r="G50" s="9"/>
      <c r="H50" s="12"/>
    </row>
    <row r="51" spans="2:8">
      <c r="B51" s="9"/>
      <c r="C51" s="17"/>
      <c r="D51" s="10"/>
      <c r="E51" s="10"/>
      <c r="G51" s="9"/>
      <c r="H51" s="10"/>
    </row>
    <row r="52" spans="2:8">
      <c r="B52" s="9"/>
      <c r="C52" s="17"/>
      <c r="D52" s="10"/>
      <c r="E52" s="10"/>
      <c r="G52" s="9"/>
      <c r="H52" s="10"/>
    </row>
    <row r="53" spans="2:8">
      <c r="B53" s="9"/>
      <c r="C53" s="17"/>
      <c r="D53" s="10"/>
      <c r="E53" s="10"/>
      <c r="G53" s="9"/>
      <c r="H53" s="10"/>
    </row>
    <row r="54" spans="2:8">
      <c r="B54" s="9"/>
      <c r="C54" s="17"/>
      <c r="D54" s="10"/>
      <c r="E54" s="10"/>
      <c r="G54" s="9"/>
      <c r="H54" s="10"/>
    </row>
    <row r="55" spans="2:8">
      <c r="B55" s="9"/>
      <c r="C55" s="17"/>
      <c r="D55" s="10"/>
      <c r="E55" s="10"/>
      <c r="G55" s="9"/>
      <c r="H55" s="10"/>
    </row>
    <row r="56" spans="2:8">
      <c r="B56" s="9"/>
      <c r="C56" s="17"/>
      <c r="D56" s="10"/>
      <c r="E56" s="10"/>
      <c r="G56" s="9"/>
      <c r="H56" s="10"/>
    </row>
    <row r="57" spans="2:8">
      <c r="B57" s="9"/>
      <c r="C57" s="17"/>
      <c r="D57" s="10"/>
      <c r="E57" s="10"/>
      <c r="G57" s="9"/>
      <c r="H57" s="10"/>
    </row>
    <row r="58" spans="2:8">
      <c r="B58" s="9"/>
      <c r="C58" s="17"/>
      <c r="D58" s="10"/>
      <c r="E58" s="10"/>
      <c r="G58" s="9"/>
      <c r="H58" s="10"/>
    </row>
    <row r="59" spans="2:8">
      <c r="B59" s="9"/>
      <c r="C59" s="17"/>
      <c r="D59" s="10"/>
      <c r="E59" s="10"/>
      <c r="G59" s="9"/>
      <c r="H59" s="10"/>
    </row>
    <row r="60" spans="2:8">
      <c r="B60" s="9"/>
      <c r="C60" s="17"/>
      <c r="D60" s="10"/>
      <c r="E60" s="10"/>
      <c r="G60" s="9"/>
      <c r="H60" s="10"/>
    </row>
    <row r="61" spans="2:8">
      <c r="B61" s="9"/>
      <c r="C61" s="17"/>
      <c r="D61" s="10"/>
      <c r="E61" s="10"/>
      <c r="G61" s="9"/>
      <c r="H61" s="10"/>
    </row>
    <row r="62" spans="2:8">
      <c r="B62" s="9"/>
      <c r="C62" s="17"/>
      <c r="D62" s="10"/>
      <c r="E62" s="10"/>
      <c r="G62" s="9"/>
      <c r="H62" s="12"/>
    </row>
    <row r="63" spans="2:8">
      <c r="B63" s="9"/>
      <c r="C63" s="17"/>
      <c r="D63" s="10"/>
      <c r="E63" s="10"/>
      <c r="G63" s="17"/>
      <c r="H63" s="10"/>
    </row>
    <row r="64" spans="2:8">
      <c r="B64" s="9"/>
      <c r="C64" s="17"/>
      <c r="D64" s="10"/>
      <c r="E64" s="10"/>
    </row>
    <row r="65" spans="2:8">
      <c r="B65" s="9"/>
      <c r="C65" s="17"/>
      <c r="D65" s="10"/>
      <c r="E65" s="10"/>
      <c r="G65" s="17"/>
      <c r="H65" s="10"/>
    </row>
    <row r="66" spans="2:8">
      <c r="B66" s="9"/>
      <c r="C66" s="17"/>
      <c r="D66" s="10"/>
      <c r="E66" s="10"/>
      <c r="G66" s="17"/>
      <c r="H66" s="10"/>
    </row>
    <row r="67" spans="2:8">
      <c r="B67" s="9"/>
      <c r="C67" s="17"/>
      <c r="D67" s="10"/>
      <c r="E67" s="10"/>
      <c r="G67" s="17"/>
      <c r="H67" s="10"/>
    </row>
    <row r="68" spans="2:8">
      <c r="B68" s="9"/>
      <c r="C68" s="17"/>
      <c r="D68" s="10"/>
      <c r="E68" s="10"/>
    </row>
    <row r="69" spans="2:8">
      <c r="B69" s="9"/>
      <c r="C69" s="17"/>
      <c r="D69" s="10"/>
      <c r="E69" s="10"/>
      <c r="G69" s="17"/>
      <c r="H69" s="10"/>
    </row>
    <row r="70" spans="2:8">
      <c r="B70" s="9"/>
      <c r="C70" s="17"/>
      <c r="D70" s="10"/>
      <c r="E70" s="10"/>
      <c r="H70" s="12"/>
    </row>
    <row r="71" spans="2:8">
      <c r="B71" s="9"/>
      <c r="C71" s="17"/>
      <c r="D71" s="10"/>
      <c r="E71" s="10"/>
      <c r="G71" s="17"/>
      <c r="H71" s="10"/>
    </row>
    <row r="72" spans="2:8">
      <c r="B72" s="9"/>
      <c r="C72" s="17"/>
      <c r="D72" s="10"/>
      <c r="E72" s="10"/>
      <c r="G72" s="17"/>
      <c r="H72" s="10"/>
    </row>
    <row r="73" spans="2:8">
      <c r="B73" s="9"/>
      <c r="C73" s="17"/>
      <c r="D73" s="10"/>
      <c r="E73" s="10"/>
      <c r="G73" s="17"/>
      <c r="H73" s="10"/>
    </row>
    <row r="74" spans="2:8">
      <c r="B74" s="9"/>
      <c r="C74" s="17"/>
      <c r="D74" s="10"/>
      <c r="E74" s="10"/>
      <c r="G74" s="17"/>
      <c r="H74" s="10"/>
    </row>
    <row r="75" spans="2:8">
      <c r="B75" s="9"/>
      <c r="C75" s="17"/>
      <c r="D75" s="10"/>
      <c r="E75" s="10"/>
      <c r="G75" s="17"/>
      <c r="H75" s="10"/>
    </row>
    <row r="76" spans="2:8">
      <c r="B76" s="9"/>
      <c r="C76" s="17"/>
      <c r="D76" s="10"/>
      <c r="E76" s="10"/>
      <c r="G76" s="17"/>
      <c r="H76" s="10"/>
    </row>
    <row r="77" spans="2:8">
      <c r="B77" s="9"/>
      <c r="C77" s="17"/>
      <c r="D77" s="10"/>
      <c r="E77" s="10"/>
      <c r="G77" s="17"/>
      <c r="H77" s="10"/>
    </row>
    <row r="78" spans="2:8">
      <c r="B78" s="9"/>
      <c r="C78" s="17"/>
      <c r="D78" s="10"/>
      <c r="E78" s="10"/>
    </row>
    <row r="79" spans="2:8">
      <c r="B79" s="9"/>
      <c r="C79" s="17"/>
      <c r="D79" s="10"/>
      <c r="E79" s="10"/>
    </row>
    <row r="80" spans="2:8">
      <c r="B80" s="9"/>
      <c r="C80" s="17"/>
      <c r="D80" s="10"/>
      <c r="E80" s="10"/>
    </row>
    <row r="81" spans="2:5">
      <c r="B81" s="9"/>
      <c r="C81" s="17"/>
      <c r="D81" s="10"/>
      <c r="E81" s="10"/>
    </row>
    <row r="82" spans="2:5">
      <c r="B82" s="9"/>
      <c r="C82" s="17"/>
      <c r="D82" s="10"/>
      <c r="E82" s="10"/>
    </row>
    <row r="83" spans="2:5">
      <c r="B83" s="9"/>
      <c r="C83" s="17"/>
      <c r="D83" s="10"/>
      <c r="E83" s="10"/>
    </row>
    <row r="84" spans="2:5">
      <c r="B84" s="9"/>
      <c r="C84" s="17"/>
      <c r="D84" s="10"/>
      <c r="E84" s="10"/>
    </row>
    <row r="85" spans="2:5">
      <c r="B85" s="9"/>
      <c r="C85" s="17"/>
      <c r="D85" s="10"/>
      <c r="E85" s="10"/>
    </row>
    <row r="86" spans="2:5">
      <c r="B86" s="9"/>
      <c r="C86" s="17"/>
      <c r="D86" s="10"/>
      <c r="E86" s="10"/>
    </row>
    <row r="87" spans="2:5">
      <c r="B87" s="9"/>
      <c r="C87" s="17"/>
      <c r="D87" s="10"/>
      <c r="E87" s="10"/>
    </row>
    <row r="88" spans="2:5">
      <c r="B88" s="9"/>
      <c r="C88" s="17"/>
      <c r="D88" s="10"/>
      <c r="E88" s="10"/>
    </row>
    <row r="89" spans="2:5">
      <c r="B89" s="9"/>
      <c r="C89" s="17"/>
      <c r="D89" s="10"/>
      <c r="E89" s="10"/>
    </row>
    <row r="90" spans="2:5">
      <c r="B90" s="9"/>
      <c r="C90" s="17"/>
      <c r="D90" s="10"/>
      <c r="E90" s="10"/>
    </row>
    <row r="91" spans="2:5">
      <c r="B91" s="9"/>
      <c r="C91" s="17"/>
      <c r="D91" s="10"/>
      <c r="E91" s="10"/>
    </row>
    <row r="92" spans="2:5">
      <c r="B92" s="9"/>
      <c r="C92" s="17"/>
      <c r="D92" s="10"/>
      <c r="E92" s="10"/>
    </row>
    <row r="93" spans="2:5">
      <c r="B93" s="9"/>
      <c r="C93" s="17"/>
      <c r="D93" s="10"/>
      <c r="E93" s="10"/>
    </row>
    <row r="94" spans="2:5">
      <c r="B94" s="9"/>
      <c r="C94" s="17"/>
      <c r="D94" s="10"/>
      <c r="E94" s="10"/>
    </row>
    <row r="95" spans="2:5">
      <c r="B95" s="9"/>
      <c r="C95" s="17"/>
      <c r="D95" s="10"/>
      <c r="E95" s="10"/>
    </row>
    <row r="96" spans="2:5">
      <c r="B96" s="9"/>
      <c r="C96" s="17"/>
      <c r="D96" s="10"/>
      <c r="E96" s="10"/>
    </row>
    <row r="97" spans="2:5">
      <c r="B97" s="9"/>
      <c r="C97" s="17"/>
      <c r="D97" s="10"/>
      <c r="E97" s="10"/>
    </row>
    <row r="98" spans="2:5">
      <c r="B98" s="9"/>
      <c r="C98" s="17"/>
      <c r="D98" s="10"/>
      <c r="E98" s="10"/>
    </row>
    <row r="99" spans="2:5">
      <c r="B99" s="9"/>
      <c r="C99" s="17"/>
      <c r="D99" s="10"/>
      <c r="E99" s="10"/>
    </row>
    <row r="100" spans="2:5">
      <c r="B100" s="9"/>
      <c r="C100" s="17"/>
      <c r="D100" s="10"/>
      <c r="E100" s="10"/>
    </row>
    <row r="101" spans="2:5">
      <c r="B101" s="9"/>
      <c r="C101" s="17"/>
      <c r="D101" s="10"/>
      <c r="E101" s="10"/>
    </row>
    <row r="102" spans="2:5">
      <c r="B102" s="9"/>
      <c r="C102" s="17"/>
      <c r="D102" s="10"/>
      <c r="E102" s="10"/>
    </row>
    <row r="103" spans="2:5">
      <c r="B103" s="9"/>
      <c r="C103" s="17"/>
      <c r="D103" s="10"/>
      <c r="E103" s="10"/>
    </row>
    <row r="104" spans="2:5">
      <c r="B104" s="9"/>
      <c r="C104" s="17"/>
      <c r="D104" s="10"/>
      <c r="E104" s="10"/>
    </row>
    <row r="105" spans="2:5">
      <c r="B105" s="9"/>
      <c r="C105" s="17"/>
      <c r="D105" s="10"/>
      <c r="E105" s="10"/>
    </row>
    <row r="106" spans="2:5">
      <c r="B106" s="9"/>
      <c r="C106" s="17"/>
      <c r="D106" s="10"/>
      <c r="E106" s="10"/>
    </row>
    <row r="107" spans="2:5">
      <c r="B107" s="9"/>
      <c r="C107" s="17"/>
      <c r="D107" s="10"/>
      <c r="E107" s="10"/>
    </row>
    <row r="108" spans="2:5">
      <c r="B108" s="9"/>
      <c r="C108" s="17"/>
      <c r="D108" s="10"/>
      <c r="E108" s="10"/>
    </row>
    <row r="109" spans="2:5">
      <c r="B109" s="9"/>
      <c r="C109" s="17"/>
      <c r="D109" s="10"/>
      <c r="E109" s="10"/>
    </row>
    <row r="110" spans="2:5">
      <c r="B110" s="9"/>
      <c r="C110" s="17"/>
      <c r="D110" s="10"/>
      <c r="E110" s="10"/>
    </row>
    <row r="111" spans="2:5">
      <c r="B111" s="9"/>
      <c r="C111" s="17"/>
      <c r="D111" s="10"/>
      <c r="E111" s="10"/>
    </row>
    <row r="112" spans="2:5">
      <c r="B112" s="9"/>
      <c r="C112" s="17"/>
      <c r="D112" s="10"/>
      <c r="E112" s="10"/>
    </row>
    <row r="113" spans="2:5">
      <c r="B113" s="9"/>
      <c r="C113" s="17"/>
      <c r="D113" s="10"/>
      <c r="E113" s="10"/>
    </row>
    <row r="114" spans="2:5">
      <c r="B114" s="9"/>
      <c r="C114" s="17"/>
      <c r="D114" s="10"/>
      <c r="E114" s="10"/>
    </row>
    <row r="115" spans="2:5">
      <c r="B115" s="9"/>
      <c r="C115" s="17"/>
      <c r="D115" s="10"/>
      <c r="E115" s="10"/>
    </row>
    <row r="116" spans="2:5">
      <c r="B116" s="9"/>
      <c r="C116" s="17"/>
      <c r="D116" s="10"/>
      <c r="E116" s="10"/>
    </row>
    <row r="117" spans="2:5">
      <c r="B117" s="9"/>
      <c r="C117" s="17"/>
      <c r="D117" s="10"/>
      <c r="E117" s="10"/>
    </row>
    <row r="118" spans="2:5">
      <c r="B118" s="9"/>
      <c r="C118" s="17"/>
      <c r="D118" s="10"/>
      <c r="E118" s="10"/>
    </row>
    <row r="119" spans="2:5">
      <c r="B119" s="9"/>
      <c r="C119" s="17"/>
      <c r="D119" s="10"/>
      <c r="E119" s="10"/>
    </row>
    <row r="120" spans="2:5">
      <c r="B120" s="9"/>
      <c r="C120" s="17"/>
      <c r="D120" s="10"/>
      <c r="E120" s="10"/>
    </row>
    <row r="121" spans="2:5">
      <c r="B121" s="9"/>
      <c r="C121" s="17"/>
      <c r="D121" s="10"/>
      <c r="E121" s="10"/>
    </row>
    <row r="122" spans="2:5">
      <c r="B122" s="9"/>
      <c r="C122" s="17"/>
      <c r="D122" s="10"/>
      <c r="E122" s="10"/>
    </row>
    <row r="123" spans="2:5">
      <c r="B123" s="9"/>
      <c r="C123" s="17"/>
      <c r="D123" s="10"/>
      <c r="E123" s="10"/>
    </row>
    <row r="124" spans="2:5">
      <c r="B124" s="9"/>
      <c r="C124" s="17"/>
      <c r="D124" s="10"/>
      <c r="E124" s="10"/>
    </row>
    <row r="125" spans="2:5">
      <c r="B125" s="9"/>
      <c r="C125" s="17"/>
      <c r="D125" s="10"/>
      <c r="E125" s="10"/>
    </row>
    <row r="126" spans="2:5">
      <c r="B126" s="9"/>
      <c r="C126" s="17"/>
      <c r="D126" s="10"/>
      <c r="E126" s="10"/>
    </row>
    <row r="127" spans="2:5">
      <c r="B127" s="9"/>
      <c r="C127" s="17"/>
      <c r="D127" s="10"/>
      <c r="E127" s="10"/>
    </row>
    <row r="128" spans="2:5">
      <c r="B128" s="9"/>
      <c r="C128" s="17"/>
      <c r="D128" s="10"/>
      <c r="E128" s="10"/>
    </row>
    <row r="129" spans="2:5">
      <c r="B129" s="9"/>
      <c r="C129" s="17"/>
      <c r="D129" s="10"/>
      <c r="E129" s="10"/>
    </row>
    <row r="130" spans="2:5">
      <c r="B130" s="9"/>
      <c r="C130" s="17"/>
      <c r="D130" s="10"/>
      <c r="E130" s="10"/>
    </row>
    <row r="131" spans="2:5">
      <c r="B131" s="9"/>
      <c r="C131" s="17"/>
      <c r="D131" s="10"/>
      <c r="E131" s="10"/>
    </row>
    <row r="132" spans="2:5">
      <c r="B132" s="9"/>
      <c r="C132" s="17"/>
      <c r="D132" s="10"/>
      <c r="E132" s="10"/>
    </row>
    <row r="133" spans="2:5">
      <c r="B133" s="9"/>
      <c r="C133" s="17"/>
      <c r="D133" s="10"/>
      <c r="E133" s="10"/>
    </row>
    <row r="134" spans="2:5">
      <c r="B134" s="9"/>
      <c r="C134" s="17"/>
      <c r="D134" s="10"/>
      <c r="E134" s="10"/>
    </row>
    <row r="135" spans="2:5">
      <c r="B135" s="9"/>
      <c r="C135" s="17"/>
      <c r="D135" s="10"/>
      <c r="E135" s="10"/>
    </row>
    <row r="136" spans="2:5">
      <c r="B136" s="9"/>
      <c r="C136" s="17"/>
      <c r="D136" s="10"/>
      <c r="E136" s="10"/>
    </row>
    <row r="137" spans="2:5">
      <c r="B137" s="9"/>
      <c r="C137" s="17"/>
      <c r="D137" s="10"/>
      <c r="E137" s="10"/>
    </row>
    <row r="138" spans="2:5">
      <c r="B138" s="9"/>
      <c r="C138" s="8"/>
      <c r="D138" s="12"/>
      <c r="E138" s="12"/>
    </row>
    <row r="139" spans="2:5">
      <c r="B139" s="9"/>
      <c r="C139" s="8"/>
      <c r="D139" s="12"/>
      <c r="E139" s="12"/>
    </row>
    <row r="140" spans="2:5">
      <c r="B140" s="9"/>
      <c r="D140" s="12"/>
      <c r="E140" s="12"/>
    </row>
    <row r="141" spans="2:5">
      <c r="B141" s="11"/>
      <c r="D141" s="12"/>
      <c r="E141" s="12"/>
    </row>
    <row r="142" spans="2:5">
      <c r="B142" s="11"/>
      <c r="D142" s="12"/>
      <c r="E142" s="12"/>
    </row>
    <row r="143" spans="2:5">
      <c r="B143" s="11"/>
      <c r="D143" s="12"/>
      <c r="E143" s="12"/>
    </row>
    <row r="144" spans="2:5">
      <c r="B144" s="11"/>
      <c r="D144" s="12"/>
      <c r="E144" s="12"/>
    </row>
  </sheetData>
  <phoneticPr fontId="20" type="noConversion"/>
  <printOptions horizontalCentered="1" verticalCentered="1"/>
  <pageMargins left="0.21" right="0.3" top="7.0000000000000007E-2" bottom="0.01" header="0.05" footer="0.0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topLeftCell="B1" workbookViewId="0">
      <selection activeCell="C3" sqref="C3"/>
    </sheetView>
  </sheetViews>
  <sheetFormatPr defaultRowHeight="13.2"/>
  <cols>
    <col min="2" max="2" width="15.33203125" bestFit="1" customWidth="1"/>
    <col min="3" max="3" width="62.33203125" bestFit="1" customWidth="1"/>
  </cols>
  <sheetData>
    <row r="3" spans="2:3" ht="48" customHeight="1">
      <c r="B3" s="86" t="s">
        <v>33</v>
      </c>
      <c r="C3" s="86" t="s">
        <v>32</v>
      </c>
    </row>
    <row r="4" spans="2:3" ht="48" customHeight="1">
      <c r="B4" s="86" t="s">
        <v>31</v>
      </c>
      <c r="C4" s="99" t="str">
        <f>Fināls!C7</f>
        <v>Edgars Poišs</v>
      </c>
    </row>
    <row r="5" spans="2:3" ht="48" customHeight="1">
      <c r="B5" s="86" t="s">
        <v>30</v>
      </c>
      <c r="C5" s="83" t="str">
        <f>Fināls!C8</f>
        <v>Andris Beļevičs</v>
      </c>
    </row>
    <row r="6" spans="2:3" ht="48" customHeight="1">
      <c r="B6" s="86" t="s">
        <v>29</v>
      </c>
      <c r="C6" s="83" t="str">
        <f>Fināls!C13</f>
        <v>Vladislavs Saveljevs</v>
      </c>
    </row>
    <row r="7" spans="2:3" ht="48" customHeight="1">
      <c r="B7" s="86" t="s">
        <v>28</v>
      </c>
      <c r="C7" s="83" t="str">
        <f>Fināls!C14</f>
        <v>Vladimirs Lagunovs</v>
      </c>
    </row>
    <row r="8" spans="2:3" ht="48" customHeight="1">
      <c r="B8" s="86" t="s">
        <v>27</v>
      </c>
      <c r="C8" s="83" t="str">
        <f>Fināls!C15</f>
        <v>Ivars Lauris</v>
      </c>
    </row>
    <row r="9" spans="2:3" ht="48" customHeight="1">
      <c r="B9" s="86" t="s">
        <v>26</v>
      </c>
      <c r="C9" s="83" t="str">
        <f>Fināls!C21</f>
        <v>Māris Dukurs</v>
      </c>
    </row>
    <row r="10" spans="2:3" ht="48" customHeight="1">
      <c r="B10" s="86" t="s">
        <v>25</v>
      </c>
      <c r="C10" s="83" t="str">
        <f>Fināls!C22</f>
        <v>Juris Olengovičs</v>
      </c>
    </row>
    <row r="11" spans="2:3" ht="48" customHeight="1">
      <c r="B11" s="86" t="s">
        <v>24</v>
      </c>
      <c r="C11" s="83" t="str">
        <f>Fināls!C23</f>
        <v>Evija Vende-Priekule</v>
      </c>
    </row>
  </sheetData>
  <phoneticPr fontId="2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Rezultātu lapa</vt:lpstr>
      <vt:lpstr>Rezultāti</vt:lpstr>
      <vt:lpstr>Last Chance</vt:lpstr>
      <vt:lpstr>Desperado</vt:lpstr>
      <vt:lpstr>Fināls</vt:lpstr>
      <vt:lpstr>Final Standing</vt:lpstr>
      <vt:lpstr>Desperado!Print_Area</vt:lpstr>
      <vt:lpstr>Fināls!Print_Area</vt:lpstr>
      <vt:lpstr>Rezultāti!Print_Area</vt:lpstr>
      <vt:lpstr>'Rezultātu lapa'!Print_Area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svetl</cp:lastModifiedBy>
  <cp:lastPrinted>2014-02-01T09:55:19Z</cp:lastPrinted>
  <dcterms:created xsi:type="dcterms:W3CDTF">2002-11-28T11:40:37Z</dcterms:created>
  <dcterms:modified xsi:type="dcterms:W3CDTF">2020-06-16T13:17:37Z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1544120377</vt:i4>
  </property>
  <property fmtid="{D5CDD505-2E9C-101B-9397-08002B2CF9AE}" pid="3" name="_EmailSubject">
    <vt:lpwstr>RE: </vt:lpwstr>
  </property>
  <property fmtid="{D5CDD505-2E9C-101B-9397-08002B2CF9AE}" pid="4" name="_AuthorEmail">
    <vt:lpwstr>rc@neonet.lv</vt:lpwstr>
  </property>
  <property fmtid="{D5CDD505-2E9C-101B-9397-08002B2CF9AE}" pid="5" name="_AuthorEmailDisplayName">
    <vt:lpwstr>RigaConcert (rc@neonet.lv)</vt:lpwstr>
  </property>
  <property fmtid="{D5CDD505-2E9C-101B-9397-08002B2CF9AE}" pid="6" name="_ReviewingToolsShownOnce">
    <vt:lpwstr/>
  </property>
</Properties>
</file>