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Decembris\"/>
    </mc:Choice>
  </mc:AlternateContent>
  <xr:revisionPtr revIDLastSave="0" documentId="8_{0265AEA4-BCFB-4FDA-9794-4B06F67A512F}" xr6:coauthVersionLast="45" xr6:coauthVersionMax="45" xr10:uidLastSave="{00000000-0000-0000-0000-000000000000}"/>
  <bookViews>
    <workbookView xWindow="10056" yWindow="156" windowWidth="12828" windowHeight="12012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Desperado!$A$2:$F$17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C18" i="2"/>
  <c r="C13" i="2"/>
  <c r="C6" i="2"/>
  <c r="C4" i="5" s="1"/>
  <c r="B4" i="3"/>
  <c r="C7" i="2"/>
  <c r="C5" i="5"/>
  <c r="B5" i="3"/>
  <c r="C12" i="2"/>
  <c r="C8" i="2"/>
  <c r="C6" i="5"/>
  <c r="B7" i="3"/>
  <c r="C21" i="2"/>
  <c r="C9" i="5"/>
  <c r="B11" i="4"/>
  <c r="C20" i="2" s="1"/>
  <c r="C15" i="2" s="1"/>
  <c r="C8" i="5" s="1"/>
  <c r="B10" i="4"/>
  <c r="C19" i="2" s="1"/>
  <c r="C14" i="2" s="1"/>
  <c r="C7" i="5" s="1"/>
  <c r="F7" i="2"/>
  <c r="F8" i="2"/>
  <c r="F6" i="2"/>
  <c r="F10" i="2"/>
  <c r="F12" i="2"/>
  <c r="F13" i="2"/>
  <c r="F14" i="2"/>
  <c r="F15" i="2"/>
  <c r="B6" i="3"/>
  <c r="C23" i="2" s="1"/>
  <c r="C11" i="5" s="1"/>
  <c r="F23" i="2"/>
  <c r="F21" i="2"/>
  <c r="B8" i="3"/>
  <c r="C22" i="2"/>
  <c r="C10" i="5"/>
  <c r="F22" i="2"/>
  <c r="F18" i="2"/>
  <c r="F19" i="2"/>
  <c r="F20" i="2"/>
  <c r="F10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0" i="7"/>
  <c r="F10" i="7"/>
  <c r="B11" i="7"/>
  <c r="F11" i="7"/>
  <c r="B12" i="7"/>
  <c r="F12" i="7"/>
  <c r="B13" i="7"/>
  <c r="F13" i="7"/>
  <c r="B14" i="7"/>
  <c r="F14" i="7"/>
  <c r="B15" i="7"/>
  <c r="F15" i="7"/>
  <c r="B16" i="7"/>
  <c r="F16" i="7"/>
  <c r="B17" i="7"/>
  <c r="F17" i="7"/>
  <c r="B18" i="7"/>
  <c r="F18" i="7"/>
  <c r="B19" i="7"/>
  <c r="F19" i="7"/>
  <c r="B20" i="7"/>
  <c r="F20" i="7"/>
  <c r="J4" i="1"/>
  <c r="J21" i="3" s="1"/>
  <c r="K4" i="1"/>
  <c r="M4" i="1"/>
  <c r="J5" i="1"/>
  <c r="J6" i="3" s="1"/>
  <c r="K5" i="1"/>
  <c r="M5" i="1"/>
  <c r="J6" i="1"/>
  <c r="L6" i="1" s="1"/>
  <c r="K6" i="1"/>
  <c r="M6" i="1"/>
  <c r="M12" i="3" s="1"/>
  <c r="J7" i="1"/>
  <c r="K7" i="1"/>
  <c r="L7" i="1"/>
  <c r="N7" i="1" s="1"/>
  <c r="M7" i="1"/>
  <c r="M23" i="3" s="1"/>
  <c r="J8" i="1"/>
  <c r="J11" i="3" s="1"/>
  <c r="K8" i="1"/>
  <c r="K11" i="3" s="1"/>
  <c r="L8" i="1"/>
  <c r="N8" i="1" s="1"/>
  <c r="M8" i="1"/>
  <c r="J9" i="1"/>
  <c r="L9" i="1" s="1"/>
  <c r="L7" i="3" s="1"/>
  <c r="N7" i="3" s="1"/>
  <c r="K9" i="1"/>
  <c r="K7" i="3" s="1"/>
  <c r="M9" i="1"/>
  <c r="J10" i="1"/>
  <c r="L10" i="1" s="1"/>
  <c r="L22" i="3" s="1"/>
  <c r="N22" i="3" s="1"/>
  <c r="K10" i="1"/>
  <c r="K22" i="3" s="1"/>
  <c r="M10" i="1"/>
  <c r="J11" i="1"/>
  <c r="L11" i="1" s="1"/>
  <c r="K11" i="1"/>
  <c r="K8" i="3" s="1"/>
  <c r="M11" i="1"/>
  <c r="J12" i="1"/>
  <c r="J17" i="3" s="1"/>
  <c r="K12" i="1"/>
  <c r="M12" i="1"/>
  <c r="M17" i="3" s="1"/>
  <c r="J13" i="1"/>
  <c r="L13" i="1" s="1"/>
  <c r="K13" i="1"/>
  <c r="M13" i="1"/>
  <c r="J14" i="1"/>
  <c r="K14" i="1"/>
  <c r="L14" i="1"/>
  <c r="L24" i="3" s="1"/>
  <c r="N24" i="3" s="1"/>
  <c r="M14" i="1"/>
  <c r="M24" i="3" s="1"/>
  <c r="J15" i="1"/>
  <c r="K15" i="1"/>
  <c r="L15" i="1"/>
  <c r="N15" i="1" s="1"/>
  <c r="M15" i="1"/>
  <c r="M9" i="3" s="1"/>
  <c r="J16" i="1"/>
  <c r="K16" i="1"/>
  <c r="L16" i="1"/>
  <c r="N16" i="1" s="1"/>
  <c r="M16" i="1"/>
  <c r="J17" i="1"/>
  <c r="L17" i="1" s="1"/>
  <c r="K17" i="1"/>
  <c r="K14" i="3" s="1"/>
  <c r="M17" i="1"/>
  <c r="J18" i="1"/>
  <c r="L18" i="1" s="1"/>
  <c r="K18" i="1"/>
  <c r="M18" i="1"/>
  <c r="J19" i="1"/>
  <c r="K19" i="1"/>
  <c r="K18" i="3" s="1"/>
  <c r="L19" i="1"/>
  <c r="L18" i="3" s="1"/>
  <c r="M19" i="1"/>
  <c r="M18" i="3" s="1"/>
  <c r="J20" i="1"/>
  <c r="K20" i="1"/>
  <c r="L20" i="1"/>
  <c r="M20" i="1"/>
  <c r="M20" i="3" s="1"/>
  <c r="J21" i="1"/>
  <c r="K21" i="1"/>
  <c r="L21" i="1"/>
  <c r="N21" i="1" s="1"/>
  <c r="M21" i="1"/>
  <c r="J22" i="1"/>
  <c r="K22" i="1"/>
  <c r="L22" i="1"/>
  <c r="L13" i="3" s="1"/>
  <c r="N13" i="3" s="1"/>
  <c r="M22" i="1"/>
  <c r="J23" i="1"/>
  <c r="L23" i="1" s="1"/>
  <c r="K23" i="1"/>
  <c r="K16" i="3" s="1"/>
  <c r="M23" i="1"/>
  <c r="M16" i="3" s="1"/>
  <c r="J24" i="1"/>
  <c r="J15" i="3" s="1"/>
  <c r="K24" i="1"/>
  <c r="M24" i="1"/>
  <c r="J25" i="1"/>
  <c r="K25" i="1"/>
  <c r="L25" i="1"/>
  <c r="M25" i="1"/>
  <c r="J26" i="1"/>
  <c r="K26" i="1"/>
  <c r="L26" i="1"/>
  <c r="L26" i="3" s="1"/>
  <c r="N26" i="3" s="1"/>
  <c r="M26" i="1"/>
  <c r="M26" i="3" s="1"/>
  <c r="J27" i="1"/>
  <c r="K27" i="1"/>
  <c r="L27" i="1"/>
  <c r="M27" i="1"/>
  <c r="J28" i="1"/>
  <c r="K28" i="1"/>
  <c r="L28" i="1"/>
  <c r="M28" i="1"/>
  <c r="M28" i="3" s="1"/>
  <c r="J29" i="1"/>
  <c r="K29" i="1"/>
  <c r="L29" i="1"/>
  <c r="L29" i="3" s="1"/>
  <c r="M29" i="1"/>
  <c r="M29" i="3" s="1"/>
  <c r="J30" i="1"/>
  <c r="K30" i="1"/>
  <c r="L30" i="1"/>
  <c r="L30" i="3" s="1"/>
  <c r="N30" i="3" s="1"/>
  <c r="M30" i="1"/>
  <c r="M30" i="3" s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C4" i="3"/>
  <c r="D4" i="3"/>
  <c r="E4" i="3"/>
  <c r="F4" i="3"/>
  <c r="G4" i="3"/>
  <c r="H4" i="3"/>
  <c r="I4" i="3"/>
  <c r="J4" i="3"/>
  <c r="K4" i="3"/>
  <c r="M4" i="3"/>
  <c r="L9" i="3"/>
  <c r="N25" i="3" s="1"/>
  <c r="C5" i="3"/>
  <c r="D5" i="3"/>
  <c r="E5" i="3"/>
  <c r="F5" i="3"/>
  <c r="G5" i="3"/>
  <c r="H5" i="3"/>
  <c r="I5" i="3"/>
  <c r="J5" i="3"/>
  <c r="K5" i="3"/>
  <c r="L5" i="3"/>
  <c r="N5" i="3" s="1"/>
  <c r="M5" i="3"/>
  <c r="C6" i="3"/>
  <c r="D6" i="3"/>
  <c r="E6" i="3"/>
  <c r="F6" i="3"/>
  <c r="G6" i="3"/>
  <c r="H6" i="3"/>
  <c r="I6" i="3"/>
  <c r="K6" i="3"/>
  <c r="M6" i="3"/>
  <c r="C7" i="3"/>
  <c r="D7" i="3"/>
  <c r="E7" i="3"/>
  <c r="F7" i="3"/>
  <c r="G7" i="3"/>
  <c r="H7" i="3"/>
  <c r="I7" i="3"/>
  <c r="M7" i="3"/>
  <c r="C8" i="3"/>
  <c r="D8" i="3"/>
  <c r="E8" i="3"/>
  <c r="F8" i="3"/>
  <c r="G8" i="3"/>
  <c r="H8" i="3"/>
  <c r="I8" i="3"/>
  <c r="M8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M10" i="3"/>
  <c r="B11" i="3"/>
  <c r="C11" i="3"/>
  <c r="D11" i="3"/>
  <c r="E11" i="3"/>
  <c r="F11" i="3"/>
  <c r="G11" i="3"/>
  <c r="H11" i="3"/>
  <c r="I11" i="3"/>
  <c r="M11" i="3"/>
  <c r="B12" i="3"/>
  <c r="C12" i="3"/>
  <c r="D12" i="3"/>
  <c r="E12" i="3"/>
  <c r="F12" i="3"/>
  <c r="G12" i="3"/>
  <c r="H12" i="3"/>
  <c r="I12" i="3"/>
  <c r="K12" i="3"/>
  <c r="B13" i="3"/>
  <c r="C13" i="3"/>
  <c r="D13" i="3"/>
  <c r="E13" i="3"/>
  <c r="F13" i="3"/>
  <c r="G13" i="3"/>
  <c r="H13" i="3"/>
  <c r="I13" i="3"/>
  <c r="J13" i="3"/>
  <c r="K13" i="3"/>
  <c r="M13" i="3"/>
  <c r="B14" i="3"/>
  <c r="C14" i="3"/>
  <c r="D14" i="3"/>
  <c r="E14" i="3"/>
  <c r="F14" i="3"/>
  <c r="G14" i="3"/>
  <c r="H14" i="3"/>
  <c r="I14" i="3"/>
  <c r="J14" i="3"/>
  <c r="M14" i="3"/>
  <c r="B15" i="3"/>
  <c r="C15" i="3"/>
  <c r="D15" i="3"/>
  <c r="E15" i="3"/>
  <c r="F15" i="3"/>
  <c r="G15" i="3"/>
  <c r="H15" i="3"/>
  <c r="I15" i="3"/>
  <c r="K15" i="3"/>
  <c r="M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K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K19" i="3"/>
  <c r="L19" i="3"/>
  <c r="N19" i="3" s="1"/>
  <c r="M19" i="3"/>
  <c r="B20" i="3"/>
  <c r="C20" i="3"/>
  <c r="D20" i="3"/>
  <c r="E20" i="3"/>
  <c r="F20" i="3"/>
  <c r="G20" i="3"/>
  <c r="H20" i="3"/>
  <c r="I20" i="3"/>
  <c r="J20" i="3"/>
  <c r="K20" i="3"/>
  <c r="L20" i="3"/>
  <c r="N20" i="3" s="1"/>
  <c r="B21" i="3"/>
  <c r="C21" i="3"/>
  <c r="D21" i="3"/>
  <c r="E21" i="3"/>
  <c r="F21" i="3"/>
  <c r="G21" i="3"/>
  <c r="H21" i="3"/>
  <c r="I21" i="3"/>
  <c r="K21" i="3"/>
  <c r="M21" i="3"/>
  <c r="B22" i="3"/>
  <c r="C22" i="3"/>
  <c r="D22" i="3"/>
  <c r="E22" i="3"/>
  <c r="F22" i="3"/>
  <c r="G22" i="3"/>
  <c r="H22" i="3"/>
  <c r="I22" i="3"/>
  <c r="M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D43" i="3"/>
  <c r="D44" i="3"/>
  <c r="D45" i="3"/>
  <c r="D46" i="3"/>
  <c r="D47" i="3"/>
  <c r="D48" i="3"/>
  <c r="D49" i="3"/>
  <c r="D50" i="3"/>
  <c r="D51" i="3"/>
  <c r="D52" i="3"/>
  <c r="N13" i="1" l="1"/>
  <c r="L10" i="3"/>
  <c r="N10" i="3" s="1"/>
  <c r="N35" i="3"/>
  <c r="N18" i="3"/>
  <c r="L14" i="3"/>
  <c r="N17" i="1"/>
  <c r="N27" i="3"/>
  <c r="N18" i="1"/>
  <c r="L4" i="3"/>
  <c r="N4" i="3" s="1"/>
  <c r="N11" i="1"/>
  <c r="L8" i="3"/>
  <c r="N8" i="3" s="1"/>
  <c r="N23" i="1"/>
  <c r="L16" i="3"/>
  <c r="N6" i="1"/>
  <c r="L12" i="3"/>
  <c r="N12" i="3" s="1"/>
  <c r="L11" i="3"/>
  <c r="N11" i="3" s="1"/>
  <c r="N36" i="3"/>
  <c r="J12" i="3"/>
  <c r="L24" i="1"/>
  <c r="N22" i="1"/>
  <c r="L12" i="1"/>
  <c r="L17" i="3" s="1"/>
  <c r="L5" i="1"/>
  <c r="L6" i="3" s="1"/>
  <c r="N6" i="3" s="1"/>
  <c r="L4" i="1"/>
  <c r="L21" i="3" s="1"/>
  <c r="N37" i="3"/>
  <c r="J22" i="3"/>
  <c r="J16" i="3"/>
  <c r="L23" i="3"/>
  <c r="N23" i="3" s="1"/>
  <c r="J8" i="3"/>
  <c r="J7" i="3"/>
  <c r="N16" i="3" l="1"/>
  <c r="N33" i="3"/>
  <c r="N28" i="3"/>
  <c r="N17" i="3"/>
  <c r="N34" i="3"/>
  <c r="N31" i="3"/>
  <c r="N14" i="3"/>
  <c r="N21" i="3"/>
  <c r="N38" i="3"/>
  <c r="L15" i="3"/>
  <c r="N24" i="1"/>
  <c r="N29" i="3"/>
  <c r="N15" i="3" l="1"/>
  <c r="N32" i="3"/>
</calcChain>
</file>

<file path=xl/sharedStrings.xml><?xml version="1.0" encoding="utf-8"?>
<sst xmlns="http://schemas.openxmlformats.org/spreadsheetml/2006/main" count="154" uniqueCount="81">
  <si>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</si>
  <si>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</si>
  <si>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</si>
  <si>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</si>
  <si>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</si>
  <si>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</si>
  <si>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</si>
  <si>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</si>
  <si>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</si>
  <si>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</si>
  <si>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</si>
  <si>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</si>
  <si>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</si>
  <si>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</si>
  <si>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</si>
  <si>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</si>
  <si>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</si>
  <si>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</si>
  <si>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</si>
  <si>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</si>
  <si>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</si>
  <si>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</si>
  <si>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</si>
  <si>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</si>
  <si>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</si>
  <si>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</si>
  <si>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</si>
  <si>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</si>
  <si>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</si>
  <si>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</si>
  <si>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</si>
  <si>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</si>
  <si>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</si>
  <si>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</si>
  <si>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</si>
  <si>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</si>
  <si>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Maksims Jefimovs</t>
  </si>
  <si>
    <t>Artūrs Perepjolkins</t>
  </si>
  <si>
    <t>Mārtiņš Vilnis</t>
  </si>
  <si>
    <t>CELIŅŠ</t>
  </si>
  <si>
    <t>Jānis Bojārs</t>
  </si>
  <si>
    <t>Sigutis Briedis</t>
  </si>
  <si>
    <t>Dmitrijs Nikonovs</t>
  </si>
  <si>
    <t>Rolands Landsbergs</t>
  </si>
  <si>
    <t>Maksims Gerasimenko</t>
  </si>
  <si>
    <t>Edgars Poišs</t>
  </si>
  <si>
    <t>Sergejs Ļeonovs</t>
  </si>
  <si>
    <t>03B</t>
  </si>
  <si>
    <t>Maksims Isajevs</t>
  </si>
  <si>
    <t>06A</t>
  </si>
  <si>
    <t>03A</t>
  </si>
  <si>
    <t>04B</t>
  </si>
  <si>
    <t>06B</t>
  </si>
  <si>
    <t>Vladimirs Lagunovs</t>
  </si>
  <si>
    <t>05A</t>
  </si>
  <si>
    <t>02B</t>
  </si>
  <si>
    <t>Kristaps Liecinieks</t>
  </si>
  <si>
    <t>01B</t>
  </si>
  <si>
    <t>10A</t>
  </si>
  <si>
    <t>10B</t>
  </si>
  <si>
    <t>Valdis Skudra</t>
  </si>
  <si>
    <t>08B</t>
  </si>
  <si>
    <t>09B</t>
  </si>
  <si>
    <t>Jurijs Dumcevs</t>
  </si>
  <si>
    <t>02A</t>
  </si>
  <si>
    <t>07A</t>
  </si>
  <si>
    <t>09A</t>
  </si>
  <si>
    <t>08A</t>
  </si>
  <si>
    <t>Artūrs Zavjalovs</t>
  </si>
  <si>
    <t>07B</t>
  </si>
  <si>
    <t>05B</t>
  </si>
  <si>
    <t>01A</t>
  </si>
  <si>
    <t>Olga Morozova</t>
  </si>
  <si>
    <t>04A</t>
  </si>
  <si>
    <t>Oļegs Kirevičevs</t>
  </si>
  <si>
    <t>Stanislavs Mucinieks</t>
  </si>
  <si>
    <t>09C</t>
  </si>
  <si>
    <t>06C</t>
  </si>
  <si>
    <t>Pacer</t>
  </si>
  <si>
    <t>Matīss Mūrnieks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</si>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</sst>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7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indexed="8"/>
      <name val="CentSchbook TL"/>
      <family val="1"/>
      <charset val="186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  <charset val="186"/>
    </font>
    <font>
      <sz val="12"/>
      <color indexed="8"/>
      <name val="Verdana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sz val="14"/>
      <color indexed="8"/>
      <name val="CentSchbook TL"/>
      <family val="1"/>
      <charset val="186"/>
    </font>
    <font>
      <b/>
      <sz val="16"/>
      <color indexed="8"/>
      <name val="Arial"/>
      <family val="2"/>
      <charset val="186"/>
    </font>
    <font>
      <b/>
      <sz val="12"/>
      <color indexed="10"/>
      <name val="Verdana"/>
      <family val="2"/>
      <charset val="204"/>
    </font>
    <font>
      <b/>
      <sz val="14"/>
      <color indexed="10"/>
      <name val="CentSchbook TL"/>
      <charset val="204"/>
    </font>
    <font>
      <b/>
      <sz val="16"/>
      <color indexed="10"/>
      <name val="Arial"/>
      <family val="2"/>
      <charset val="186"/>
    </font>
    <font>
      <b/>
      <sz val="16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2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3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" fontId="41" fillId="5" borderId="8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vertical="center"/>
    </xf>
    <xf numFmtId="0" fontId="42" fillId="0" borderId="30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" fontId="44" fillId="5" borderId="8" xfId="0" applyNumberFormat="1" applyFont="1" applyFill="1" applyBorder="1" applyAlignment="1">
      <alignment horizontal="center"/>
    </xf>
    <xf numFmtId="0" fontId="46" fillId="0" borderId="8" xfId="0" applyFont="1" applyBorder="1" applyAlignment="1">
      <alignment vertical="center"/>
    </xf>
    <xf numFmtId="0" fontId="46" fillId="0" borderId="8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5" fillId="0" borderId="8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9188264C-EEBF-424B-8C0E-E24045BE5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B85A4A50-F7C6-45AC-97F5-A92CD190A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448E196B-5EA4-4267-862E-3B44D900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13C0B9C2-6D6A-4D3A-BB66-D4A4346A4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5383C9B6-FDBA-4487-B5BC-E513DC88C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2287BBEB-BD75-46FE-A2E1-DB7DCF598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8DF51171-04D5-4727-B6AD-4BCF2CD90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152DF784-E63C-482F-ABF1-D8B5B1374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D1E9CFBD-527A-4F45-AF0D-EDFF83559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2FF50E42-D02C-4371-8FB7-178005EED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50F87E7F-EB47-4B2C-9A1E-CD664BD69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FDB23408-8F21-4783-AAC1-B76969E02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989B5805-46B1-4CB1-9C99-FD59F360A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0100DB8F-EA9C-41C0-BFF6-5B419D332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76BDAB28-1F95-4796-A9C4-45A391EED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8212ACE9-2C0E-42AB-9285-02BED2EB6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58759E55-0DA8-4A92-8F06-DFC12A728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F1CAE067-F1B2-4A5C-B8BF-1FBE02782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2E0A23BE-37EF-45B2-BBD4-13367D7B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3BF7CC90-7568-43FB-9312-CC20C944A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71429D03-79AF-4C0B-9828-A013000E8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B672732D-4EB7-428E-884A-042373694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D85038E1-EFE1-4E54-9458-45C1EF39F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269B154B-E8B0-42ED-957A-CD84956EC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14AFA728-417A-4E95-AC2A-00DDC03D0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72E30403-63D2-44A0-9613-9B751DBB6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4F22844B-C1B3-4E69-8396-C3D9FB11F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24BA5F07-BC3F-4E09-87E9-5032C558A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BCB59CC1-296D-4598-AF67-7CC38A687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5AB372E8-E702-442C-A0A6-93F9B2F0A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A55F3370-3E2F-4DC7-865A-6DA809B7C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18C7DC42-A7F4-4605-AF69-8A0BF8943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71D41993-3E0C-4588-99CB-4B736BF33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48EA3082-A750-42B3-89E0-556434450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446B29A6-2E9F-4388-94F2-983287327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9C6F3C44-133A-4A9C-A6C6-BB5225972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2E46B0D5-6271-4945-AF70-19E522811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F2FC2E76-C5F9-42A4-AA95-24E11AED7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C720BB5D-E019-4D4E-8305-89E5C5621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06ABB7D8-9E0B-42DA-9896-79FF028B1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5A92CDBD-1B51-4822-A2E2-28D065C54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274653D3-5936-4A1D-B883-8EEBCADDC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AD30D58B-FD55-4AD3-80DC-916D903DA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050B5103-B214-4315-99FB-61061C1AB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6E87E824-8290-41DA-8715-C06D75CB8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D3EBD8BE-FF69-4B03-853C-4C5234553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B113AFD8-BB13-4FD3-869C-F3D88E57B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58E5AC9D-15FD-466E-9DBE-1D5923E3D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24F5E542-9C79-4E9A-96DA-3FD112D0CB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BC447B73-1DBB-4D99-A166-83F419B59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8A17A47A-B27F-4647-A111-7A88CBF0F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FD9F3B4E-D8E6-4499-BB56-B0E7A67DE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4B9EEDEF-564E-41D2-9FFB-7D40FEBE9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C5C3F1DB-02D7-4F48-B98E-2DD14C4D7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D3D8CBA8-F821-4E65-A639-5F309337D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5A226FAE-2BEA-4B11-985E-A95C7398A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549DF0E1-2D3D-44C8-AA6C-059E091CC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84AB01C0-CF08-4271-8445-F2CB2FE21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8C56E152-19A6-4559-BEC5-D526D6A9A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EB7B2E9C-767C-4572-B531-267B2AD88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3D78C5E9-0D6E-47E9-ADB5-DB3D81E15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892DFBA5-B874-4D4C-B841-6AD86BA66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0D53CE78-937C-42AD-8134-CB845216F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73ECF7CB-4430-4D69-9A48-3CECC8445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9CD2074E-E31C-4B70-8D11-8105CB292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F1F56C49-290C-4900-916C-0D53E2CFC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22EBC39A-5147-455D-9817-B08DEB38D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393D81BC-F87C-4FE5-8170-D077E189D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4A790860-367C-43B3-9799-08098FBF9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5F509CEF-7236-4077-B399-F29B1B938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459DC35B-045D-43A3-A235-A548400F5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22B5A890-DB37-425E-BC9B-FAA281CDB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75467503-D9F6-44A5-BE39-5149F8838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6FEFDDFB-A425-4BA4-85F8-445AABE2C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8CDBDA6E-370C-4358-9C83-C0068A2B3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D6FF8E29-D664-46F1-A0B9-320B7DD1F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FD14CC6C-FE12-4036-8A96-874895ECE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B418C087-8266-4DAC-9298-44DBA9476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21AD90F3-4CE9-4487-94CB-DD6DA839A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A6E9C0EF-1E7F-44AF-8984-E21EBCBE0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CFC1E18B-2BE1-48E2-8B04-446454411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F03D0D0A-E742-429F-960E-BECA7B986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A05337E4-7488-4B66-858B-4C69B4B8E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FDFB8EC6-2212-4F09-8F13-3E32E7B16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D1EA80B5-DE26-49D0-827A-5080C8F19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3C68C0E2-FC2A-4D55-905E-4A6211623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2C36C65A-C70B-439E-94BC-3595643F2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90973967-269F-448D-903F-27B8DDD9C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38646FED-50D4-4480-B2BF-571E156A1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53FA6965-45EE-4329-BFBF-97CD091D4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461001E9-AA03-487C-8176-D8C13A5BB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F6BF7EDD-D7CE-44FD-90E1-2E854BD3C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4480EB3D-7B29-4A0B-BF91-04713C253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78183DD3-63CA-4735-A1C7-7AA3FDA8A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4A88E5E0-9046-40E0-BFDB-81B7BD7B4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1E268486-C573-42C1-A70A-A353C41C2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8BCF6449-0C25-4DFA-AA5F-7F223A494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43200184-9D00-4E2B-A676-042B4D127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F9ACB519-7E46-4272-A7CC-AF7E574B8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C66E2331-4356-4BC9-B242-550B5CCB5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AED0E7FA-36AA-4F4B-B6EC-1A800166F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784A1DF1-4171-46D8-B652-EF8E5B2F2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C189B4ED-EE94-433B-B8D9-08C1FABA2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D91AD43F-8237-453C-ABB8-9F8BF4024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0178A306-14B0-42E1-B913-0C6D65E0A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76543BC3-4951-4607-B0D0-F3C07C4C0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75FF188D-68CC-49BC-93E1-4296E126B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411F9523-B0EC-41D0-9B34-FDD1AE989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23A84282-CE8A-44A1-9CCF-E24CDFA48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B9D27453-AE22-4476-9E97-F2F510026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B65B639A-049E-4779-A2D5-8CA2BE55E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2AEB1E56-3F13-4AE6-9D48-30D8F90AE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0449A041-360A-49CC-80E0-C7836CF22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2E0F72CB-382F-452B-8D79-F00248324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C7ACA907-782B-4A77-B35A-3C0C15DEF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D6AA85C7-4EED-4FAD-B44F-F483EB67F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2CC97D37-9D41-48A6-8365-63FC9E43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71F39B53-36F5-4823-9B24-30BB920FB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D63C585E-7EB2-4E17-9D2C-7A0F96A6E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F99AF8DC-281C-4BBC-8A72-31FEC01D5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FBB6F352-04D0-4C95-9CD4-5C240113C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B4C9F7E9-93C4-4324-BF04-5DFD388D9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26BBABE-A491-48F1-8F70-BCF03BA0D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6A73BA34-FEE0-4F33-A39E-FC1121400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3363758C-E398-47B7-8A60-D35F731A4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FCDE7DDB-44FE-45D7-89D3-40F3A836C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5D53BA57-40FF-449F-9B2F-79566D37D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AB8537BC-A7DF-4FE6-9644-C53621495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C4AEA7BB-09DD-4A5A-8665-4A82B2D4C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A03F045C-DF81-4EA4-9941-3BD9FCB95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BF4B5F2B-E8A3-40BE-A08C-D05B5A12B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FC10FE4E-2EF8-4E23-AED7-34AA4478D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F20BFE3C-0E94-4890-BBB0-114662528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72C61A5F-2A8B-4BFE-B314-76739B7B3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380231AA-6DBE-4252-AFBF-FE66F8155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2169860B-B197-4519-83CB-F2E37DD80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3EF99B02-93AB-4CA8-A8B9-9BFC592CB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F8578EF8-81BD-406E-B129-55944C444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A8DD270A-205A-4AF1-8AAA-1948A2C16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4B008E7-5747-4EC5-91E5-95F6D5B45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03BDCB84-2C0D-4A7B-B369-E3A27ACDF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98C77135-1073-4915-9884-601F1D0F8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24844D8D-B84F-4090-860F-8AE314CBC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452A06D4-D337-4A71-81D9-FF92B54F8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2C508B5B-35FE-4EC6-A7A8-981F3C78B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D092EB95-BB13-4314-97AC-EF822D066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F22ED7B7-5D15-4B33-9FAA-AF0A8417D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51115653-E0DB-4E83-9A73-52C8387D6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F3A75D1F-01CE-41D0-8C4A-8300D4225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8F9F704B-5AD6-43ED-ADA9-BAADC57DB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4E0F5939-8C01-4101-AA16-BD4206DC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472CF642-34A4-4A0A-B245-128A606A9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3AEFDFEB-CFC3-4D87-B022-01EA5092D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1118459B-2AAE-41A7-9BC7-C67355A92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DB7566EE-E0A1-41E4-B8F3-F7DD11AA5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C479510C-17C4-42DF-BDE1-CA7178007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50083705-1081-4701-A418-E72A9BDF8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EFA5AEC6-7984-49C6-9A87-DEF68AC29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7219884C-88F1-40B4-98D8-94915E24B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A705548F-FA25-4A09-B4A8-799E6FB47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3361CA2F-FFC2-4584-859F-66AAEA2CE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767C6455-16C7-4A86-ACEE-42C8CC6C9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192D52E4-8A72-4E20-A62F-774147F11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47C0E2D1-F4FC-4666-94E0-64B0D51CF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35B02D26-F3E8-4D9A-B427-B3CE210B7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BE5CD96F-A9C0-45C3-A0F1-504E70E22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0444541A-EA51-4903-85BF-CB73093CD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64659E0A-6BDA-41AE-8222-5EC36234D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9FC66FAA-DF82-4A13-9D27-35EC80ADA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C7CDF465-F8BA-433E-84EE-6D465F09B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E6434CC8-5975-47DE-AC74-2541C7C9A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0E74E71D-72F2-43F1-A68C-F915ABC03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3C3DF9AF-9665-4A15-842F-30B2354C1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574656E9-2E15-4AA3-93CD-06FDA448C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57EFC724-36D7-4E1E-AD23-229A6876A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69B804B2-6EBC-493D-B10C-F6FF0A16D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3E58F459-C9BE-4BE6-B9FD-8E45F118B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767A3EF3-7743-4A4B-A348-756E3B577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15FFFE04-4B3E-484D-BB7D-05387686B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948C30CE-7495-43ED-828D-5F610B8E4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CFB29728-C341-487C-ACFB-478169644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549FC3AB-A456-4F77-BFD8-A7750341F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9D350425-30AE-4F82-BA56-D8999EF95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6C67AD5F-1FE2-495F-BCFE-5866F6E29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A162601F-47AC-4D26-90F9-256D6086C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EED26831-0A56-4070-BF6F-FAE98BBA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5013C78F-D4C0-4EF5-BB01-E3066F8A7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1CE31941-3EF7-4C74-8AA6-86C9AF4E7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0647CEB3-2AF4-4E53-BD70-18C78F628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5AD822AF-46A4-417F-82EF-7F0BEFCBB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C5F590BF-49CF-4025-85BF-0AA6A0D54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CC1F51DE-0034-4907-977A-31EC37F75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A040F786-C884-4674-A563-A87C60118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3700EE66-8597-400E-BFE4-60CC013AD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43EEFCA2-8042-447E-B2A9-7DA13721D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49D8B052-A067-4C11-B4A6-92B3AA6D6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915C02EB-C12D-4B2A-A2CC-6D8C15440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221EE894-5728-459B-9B21-4191CEFBE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29F6AFC7-9DA4-49EB-99E2-22230A61E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1F4625A4-DD5E-4C49-B1CA-D15A8E64B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FB679F22-004B-4EDF-84D6-B4C8596EE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F31B7ED6-5611-4B4F-9986-5DBFE0C8E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FE865D0F-59E6-40AD-8C67-3A9CB276A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DAEE48F8-BED7-461E-9574-50EFFAAF5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3F1E7C5B-7168-4D54-ADD1-10FB81B8E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47C310E5-DAD4-4472-99BF-71E871E8C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A4823F7C-C0DD-4CFD-8979-A8D33068A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9A7B1E08-FC01-45D7-9D6F-2E418CEB7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5464BB10-9B18-4A86-9F94-62F1F95DC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3AB8F20B-1083-4F8B-A622-CEF792F61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0D6F3D01-CAB2-43E8-972D-825C10A54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D572743D-AA3E-4AAF-9CDC-27DA4CCF3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9636F2E2-D831-4688-B758-944AE7F38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FE832FF3-302D-4821-98CA-157BF095F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97872528-7365-484F-875A-5D83D1E23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EECA4336-445C-4DFE-964F-5B1728E29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F6564916-BE5E-4471-B6B0-5647637FF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F58C12D8-8C33-4D09-B990-43C520CC8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1015607C-6F4D-43A1-8608-A5405F8742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2E5ABF86-6F2B-49BD-9E30-0679F6762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FBA0C581-7F33-465D-9DE9-9EE02044E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FCFBC8D7-CA78-49E2-8A52-E798DE8E3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AA8ABD40-4BC5-41FA-9960-CC87F3CD8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F6E80D5D-A69A-453D-B1BD-99ADA5810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11C7650A-C0CB-4642-8EFC-0E51FFE19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310948D2-7B23-4EE8-8E0C-E6D0F6D2A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CB05AF17-3393-44D9-AF24-1B224E2CF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3B17EDA2-4191-4852-B5D2-EC4A06816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D86FED8B-4CCD-4AE4-80A5-A3617DD6C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3654DE8E-59FB-4F8E-9827-CAE0E5FBC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B57276C8-1C1E-43A0-831F-1B35324C4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8BA9402E-B9D0-4732-A43E-1DCE5FB58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4E08B7EE-DC2B-4D8B-98EB-3F16F8787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A97484FF-89C7-46B7-BD10-67613439C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4DCBEC7F-E162-4A07-8F4B-778A8877E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F6182BB5-7ECB-41EE-83E3-4084E9414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44B1B306-E2CE-4698-81CB-1A56543BB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3D92CAA8-8A81-486A-9DA4-4AF67A5EC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2183D602-1539-4885-969B-EAA60F442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871CEBBA-0E29-4DD2-A56B-E86432315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01DE957F-5DC2-4B57-A7DD-08DFA6DED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BD03F0D4-FA9C-4C02-A9EB-6B9D12300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9DE8421B-9E33-4D4C-91EE-CB36F11D1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0D2C2DDF-F3F1-4607-A111-299BDBA0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CC72E629-6F65-429D-B5BB-E963044A4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09760962-6A99-4B56-843A-D508705C7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BDD7DCC5-50AC-4CD3-A4F1-E3C821679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6346E337-8229-4BAA-A2A7-A9A51F517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187C0A5C-F11F-457B-8F06-AB61EDD3C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4D02B441-3394-4BAB-8084-9B9A2C7B5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E03F0206-F06D-4AC6-B12A-E276614A3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4FCD4482-C3E8-462D-BAE6-9F0D99E3C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A0406BC6-2029-4F54-AC55-026FE78DD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24CBE0C0-8555-4560-AF0A-0E588FDEC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A4EBD8D2-4AF4-4043-809F-46FC710C3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1D5E5C9B-1C9A-43EC-B610-37C585B1D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D85C8838-8135-430B-A6AA-E280FA383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9C7009FE-F79D-47E3-9BF9-04D4A9AEC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1BBC3125-8FD6-41AF-9294-BA0D3299F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69381A0E-857C-410A-BF9B-12A3D93FB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3B58F527-367D-40BD-8740-5B932B592B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969ED118-8BF6-42B6-96FD-F42E7BCD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31D40D73-D352-4F9B-93A7-19A53D49A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EBAE4952-66B9-4F9B-950A-EDB08767D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811CCC97-B566-41EF-A528-4BCDC66C2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F299135E-E514-4ACC-860E-941AD3C51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9FAF834A-CEF5-495B-ABBA-A7406DE08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CD28605B-FBFA-4E5E-A306-0BCF67F19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789EFE0D-BBDD-4834-BEEE-96C616FD2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F2F2D367-FCBC-49BA-B2E7-8E9CBAC1B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0A105776-A56C-4F81-A2A2-22E5D2138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88291CDC-CD58-4964-AA6C-E540E7EDA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B2053D4B-D4E3-4577-B0F4-FA886096F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7DF9AA70-4372-441A-8C1E-CB65102D1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3A6CE9BC-9500-4B2D-9B98-90C491D71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DBC442AC-CA46-4472-858A-65F04E11D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A0F0DFCF-1E1F-4A4B-934B-3531A446F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197CE2CB-CF81-44D9-95E6-98809E24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9BB8CC23-310A-4E0E-9795-DC36A155C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A14ACE75-8352-42D5-924A-B7E099D1C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C23C909C-34F4-47F8-A582-45597305A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0CA43772-CB33-426E-8ED7-B7A8FB881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1C49BA37-4E9C-4C53-AF28-C4948DB61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3029CF2B-C498-4E61-8133-F8EEC8386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9E5677F3-D747-4BB4-A7BD-FCE9EC863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421B2E13-082B-4F98-B784-EE1080393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47BA4B6E-69B0-4D68-8206-988CC316A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100D8B15-9F69-46AE-8623-6B9B8EA54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9414B8F2-130A-44ED-9CD4-079D7EAE0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2027BA95-FE81-4B29-B07B-F29B17962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5F89780D-9B8D-4820-8ED4-3D3440FEA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99D8251E-811C-4170-9C3C-2FD2D1A84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6690EE04-446F-4AA3-B1EE-4ECDBD149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BDF0E791-3552-4720-8324-4A25FFDE3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790F1417-0C3B-4836-BA20-6B252D064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7089F340-2FCF-45CB-84C5-84B0F9087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92A95418-2EB9-48EE-B66A-FBC782372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8B23368F-D612-43B8-9D31-EFC4485A3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51FEDDBE-EE5D-4212-8C5C-BDBC9C7AB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C915B53D-97C9-4058-8925-AEEC0FED9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FD03626E-5FC3-4185-AC48-048F05AEE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EF2524EB-DED5-4169-9891-C68EBE0FD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8E343A3C-F926-4C9B-9BDC-CEB71C046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8C1E6288-7B5F-4040-881C-4BE395814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2FE6E95B-6970-4B57-9D51-EFD32DDF1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9BC5EED7-C636-4CEE-AE3F-72A9D7233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58922402-B319-4B78-88C4-38D2FB52C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DB7DF814-997D-45CB-87EA-B6608F750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4A2CB26B-A585-490F-8AD5-65B4B6335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993C6054-072F-4E58-9965-3D239B4FB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8F9D623C-FBEB-4334-8E4A-B588B6885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69A4B6AB-A321-4792-95CB-0D7897AE7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D7969C4B-648D-4910-88CA-95A3F2D23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3D5D2766-AE5D-4B15-A6FB-BC74144CC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9931CF08-5594-4D66-B7F9-0EB39F85D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EDF99D93-E211-4C88-B0E1-F803830FF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C69B690F-8B76-4930-958F-1D9013A49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5AAE4830-A62F-4E02-9EBA-BA2BD20AF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AA0B5EB2-ABEA-4713-A7E7-DB323C55A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44271438-3393-4DA0-8CAC-741093A37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6927EB75-5781-4869-96C0-8ADB807B3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EB145DA2-A47B-4B02-AC16-DF25C5839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2C261C4B-FF6A-43C3-B31D-C01AEA784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58529F14-C9AF-4B84-94C0-61ECEFD5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02CC4454-5F17-4745-98BA-389DB50A1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8AB2D432-2808-45EB-91CD-A6A60A6B4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C3C3CBA0-FA78-4BB2-BCDD-7627DCF7E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F4CDB520-82D7-4F32-93CC-170165FC9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F0483D81-8D53-478D-A0EA-42E7C78BF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80C1F807-77DE-4530-9BD0-02038520D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9EB3904A-4B31-476F-9B00-3BB5799F1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A4D3B418-9318-434F-B933-9C4C8D488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2305160A-E0DD-4451-923F-4B837127C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74C70877-0D5F-40CE-8AFB-A645FEA98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F2F6127B-34EF-4C58-A815-A0F2DE30E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C339924A-3709-4EC0-8D1E-22685592B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4F4A55A4-ED40-48CF-A48B-9E28562E6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75469C91-1549-4BB7-B28F-B2E3DD4D4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32FAC003-CDE2-4107-AD8F-0D6CD9A86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BA12A439-5946-48AF-8C88-999A13FB3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C22248F7-5F6E-4E36-AA71-E64521CA8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66F8419A-E4D3-48C8-B3B2-6647BACC2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B460293F-6F36-452B-BE23-8447D70E6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F3BE7CD4-7AAE-4B6A-8D9B-3821805EA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994D1D71-B13E-4654-B37D-B827A5A33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57023CA1-2D7F-4FDD-84F0-AF5E6515C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0D095296-DA16-499A-9336-61A169B4C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3F7744ED-17C9-4B4D-A38A-FF87A9B81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3057A703-5FA6-4630-8B93-DF3498A82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F919F82F-5733-4770-9DF9-33972A248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4045FEF9-1A8D-4EC2-B34A-78E9041E7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F5833501-8611-4D50-8547-906E6E7E5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0A3E991C-4558-48D5-BDF7-4AF2AEC54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8939F1A4-767E-41BF-8496-37E8CA5AC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1D175EF8-ECBF-4793-9166-8148C5BE1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1BE2885E-B3CE-400F-96A6-8F1A89FBA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DB240CFF-6685-496F-B281-7944FBC49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A8F483F9-8E56-45E4-A435-E355E14E7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C0831CA6-E320-41E7-AA95-1BA317610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49165717-826D-4FFA-ABD6-CD72F1639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0FBAFE59-14AB-4912-9551-212C28399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D399A653-6967-4AE6-9FFF-1D0948CE2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AE12E220-63B6-4D4B-9B95-BE32DA1BC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20E12A43-78BE-4643-AFF7-AE889EAFD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026CD2CA-A8B9-4898-AB0E-1E4747F50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E3C111E6-04F7-4632-84F0-655DF54A9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33F2CED1-A545-44D4-93C1-4117943E8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B13ECE85-B49D-4AE0-901D-8BCF6C4C3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BC912CF2-37E1-4AE2-8CA3-8211AFDB4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9A79A92E-D7A3-49BD-8AD8-DDC2EA79E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3E7E71EB-D498-43FB-BC1C-D66EB6C03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DA94C16B-05C2-46DF-9A3A-3AF4E2962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FBC1A883-B391-426C-B7C8-0C6FA5D34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51DF3C87-7223-4D3F-A8CA-AB16E33EA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86C04A74-EE96-41B7-AA2D-E7315957D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8FCEF22D-C4EA-4E31-B3C2-5EFF40961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F059DEF3-53B9-492F-B92E-DDFEA0AA0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8641607C-26E6-425F-B9E2-48E1FE0C4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FC973229-5873-42F0-A4FD-553999192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EFE78AEE-D705-41F0-A7BB-08910B932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84B976A9-E9C8-4F6C-A4B9-760A58049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1F1F3D76-F4C1-4670-81D6-021957204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C9C5E767-57CC-47D3-BF6B-4A085D1A2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5F28F430-1FFE-44F0-9827-79A1A157C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2A972F29-0B2C-4CDE-9AC0-15B8F10BE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59D00629-A9CA-4E17-A67D-B071C3CB9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0E16FA82-5EF8-412B-8E6C-F75409D1B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C8DE924E-7554-4B9B-9E23-A966522BF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1C2513AF-C035-49D3-97BA-F7D3E6604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353E64B6-CB9F-434E-9669-4F1D5DF2B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1D1AA2A6-8270-4431-AB09-79956FE9E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9917317A-EC92-4F85-AE7B-EBAF2E93B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31C92380-A473-4E2B-9B57-1C811B033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E5867B0F-3A8D-40E5-AC42-4F2DD5C07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199666A5-669A-4439-97F8-8713288D5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D61629F8-ACC8-457F-9E15-04D092748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C373D0C0-B24B-428F-BC30-E4748DF80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6C1946C4-8D45-4132-BB7C-846ED4F02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917400F1-037C-4D01-87CC-C963DED11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0C873C6B-356C-4C28-8E55-135F940F8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CFE8A7DE-AE59-419C-9840-6969FA0E2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92520C0A-7A89-4505-8D30-2221F588C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43FD1E09-2339-409D-9C31-B6FB9D967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A859B805-BD29-4023-8230-19FC81A6D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FB033602-F327-469B-9842-BF804DEAD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4C00D315-49B0-4F0C-AA2F-47A481C50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ACD32817-DB7C-473E-A950-CFE57E7F4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289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789E6355-8423-47FB-B016-C7D1A79EE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30384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2776DE37-9EFB-490A-AD9F-132F8D5BB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7E2A5671-90CF-458D-B6A3-DCCCBAE8A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3C43C798-B72B-4E38-B044-4B3BB9830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6D2C1582-4D30-482F-B903-F8AC6919E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6BE060D3-9C9F-483F-8E8E-8CE18D1DF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9CBC8659-0D1D-48AB-A451-170ADB780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5AD73942-8102-4CF2-A36A-39F76CFEF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A8257F89-E8BD-4F61-8ADC-53C9D68B1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A5896994-292D-4FAD-865A-112026BFC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FAC12C83-74D9-404C-93ED-FA6BFED1D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92E52678-4810-456D-A15D-DC67FA527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8C650461-DF7D-4E0E-8A9E-010F84AC6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ED7D1988-3F6A-42C4-93CC-A99F69AAB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CE1B422F-30B9-4C24-A28D-AB5728885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E6FE634C-DEFB-48AD-8F13-8F1D72D20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4EBB8F52-6DF7-4364-8D88-7F19D3972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C5EA02D3-6757-456A-9EF1-7EE9189C9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5ED71659-417C-464A-8D4D-06516AFBB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9A7D7A85-3035-4BB0-8EB7-9B533ED2E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F7E7B689-4EF9-42B6-9BA1-0ECDE9E4D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61A4F14A-A234-48D9-8C10-9032F4E9E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6CB42283-C480-4F35-9019-19EE63F5A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1DDBDB56-0A10-4CBD-B261-B5AF77C54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0273F1C6-E6F9-4407-8238-55B88A13F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C4CE79C3-8D24-46A0-AC67-78B44E891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23CEAF0F-E344-4145-94CD-430F5E6F9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DDD9F971-845E-4034-97A0-7B5B1195D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0056F3F5-F25E-4ABE-8026-3A2EBC012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B62E6AC2-D292-4BA4-A1CC-895941A2B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0D635C9A-3543-44CC-80F3-D76532BD6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8A3F485C-5993-4715-8258-CB11AA12D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852DD708-8EBA-4487-A8E3-C11CA48C5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" name="WordArt 9">
          <a:extLst>
            <a:ext uri="{FF2B5EF4-FFF2-40B4-BE49-F238E27FC236}">
              <a16:creationId xmlns:a16="http://schemas.microsoft.com/office/drawing/2014/main" id="{742C15D4-450A-45A0-B6AC-7B9B46357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" name="WordArt 11">
          <a:extLst>
            <a:ext uri="{FF2B5EF4-FFF2-40B4-BE49-F238E27FC236}">
              <a16:creationId xmlns:a16="http://schemas.microsoft.com/office/drawing/2014/main" id="{485B6268-1D8A-415E-A6FC-94826A417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" name="WordArt 9">
          <a:extLst>
            <a:ext uri="{FF2B5EF4-FFF2-40B4-BE49-F238E27FC236}">
              <a16:creationId xmlns:a16="http://schemas.microsoft.com/office/drawing/2014/main" id="{765D485A-71F9-4609-B4E5-0FF6A2DB3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" name="WordArt 11">
          <a:extLst>
            <a:ext uri="{FF2B5EF4-FFF2-40B4-BE49-F238E27FC236}">
              <a16:creationId xmlns:a16="http://schemas.microsoft.com/office/drawing/2014/main" id="{C67D15F4-81DB-4FFC-B848-81C3F1758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" name="WordArt 9">
          <a:extLst>
            <a:ext uri="{FF2B5EF4-FFF2-40B4-BE49-F238E27FC236}">
              <a16:creationId xmlns:a16="http://schemas.microsoft.com/office/drawing/2014/main" id="{8A5091E3-98F1-45C1-A53E-A4D95FED5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" name="WordArt 11">
          <a:extLst>
            <a:ext uri="{FF2B5EF4-FFF2-40B4-BE49-F238E27FC236}">
              <a16:creationId xmlns:a16="http://schemas.microsoft.com/office/drawing/2014/main" id="{9AFF614B-7315-472A-BDDF-EA325435A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" name="WordArt 9">
          <a:extLst>
            <a:ext uri="{FF2B5EF4-FFF2-40B4-BE49-F238E27FC236}">
              <a16:creationId xmlns:a16="http://schemas.microsoft.com/office/drawing/2014/main" id="{FD512D05-CD10-4C29-A311-7945B4A03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" name="WordArt 11">
          <a:extLst>
            <a:ext uri="{FF2B5EF4-FFF2-40B4-BE49-F238E27FC236}">
              <a16:creationId xmlns:a16="http://schemas.microsoft.com/office/drawing/2014/main" id="{55B02704-D6CE-4EBA-9619-46E871150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0A097DA7-02D4-4E62-8755-35792D5BA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" name="WordArt 11">
          <a:extLst>
            <a:ext uri="{FF2B5EF4-FFF2-40B4-BE49-F238E27FC236}">
              <a16:creationId xmlns:a16="http://schemas.microsoft.com/office/drawing/2014/main" id="{DEEE712E-9A3E-493B-AF5A-C30746415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4" name="WordArt 9">
          <a:extLst>
            <a:ext uri="{FF2B5EF4-FFF2-40B4-BE49-F238E27FC236}">
              <a16:creationId xmlns:a16="http://schemas.microsoft.com/office/drawing/2014/main" id="{266AEDF8-824E-4B45-94E9-66DB010B1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1EC4D854-D414-4CB7-B4FD-EEA203AB1F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12ACD370-CBE0-45C9-A822-1CB7CCA93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8E4CB11F-EE68-4933-8D8D-DEE5C1D62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F67907A3-FD08-4B24-BCD2-5900E7721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07DC4332-9958-4C95-880B-72301CE29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E2F06271-1AB9-4960-A13F-3FD7046B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455B85F1-2EE6-4203-A564-0C74A28EA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54DB0669-D253-4C87-9B9D-5C88B80ED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8383BB52-F4DE-4DA7-AC4E-E468E1EF6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51668F2A-D353-4E11-8016-90461EC53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E7C9A4EB-B01F-4B40-947F-752293B45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D0FCBE2D-27CC-4421-AD95-BFD442270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C87A330D-5778-45D8-BB69-1CA5843E8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17A9EF4C-9A5F-4C14-804D-B02BF1741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1677BD85-1856-4234-AF39-4AD37AA59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5AF26D1E-9D08-4C15-86C3-DC6135207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9246F074-9BA5-46B5-8662-7E5421F6D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73D5BE4C-31E6-4498-B3ED-903BD8233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E151D9AC-7C25-4365-998E-1A55B45B8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84873048-36B0-4F48-954B-BE8683AD4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90055AA2-C3CD-471F-83DC-46931F91D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659AA0B5-3BFF-46FD-A6E0-D5AF6D269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BE57022E-A6C6-4E0F-8D07-9B800A822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12861275-6F0F-4478-8501-5E7CB1687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98FF9319-91A8-485C-8C6F-983764B55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2BFACC5E-894C-4B72-ACC7-5F3772204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97474347-9D72-4DFB-91C2-6F203ADF6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5EDC0810-1FB0-425A-B909-A1F0D28BB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9A944F21-A797-4B0A-8470-37A7FC7E7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396BF595-1E1A-4958-9400-BC76B689D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AAC82A00-D319-4AD7-83FE-251F16D59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D9DD1B53-5C45-4C88-85AC-E8557392F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F89D00C3-2C41-4A03-BF76-803F50059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1530D70F-FCD0-4D46-A0F4-140090476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C1B139DF-1424-4BC8-A4D6-D95B56CEB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8EABBF62-C93C-4A6E-A689-E83E52511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F461BCDD-B1CC-4862-805D-C7B8E7686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A8C0D550-8720-4DA7-9759-37514D653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D59397BC-A650-4E8D-83AD-82679428C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EE17730D-F09A-4A78-A888-3E6C303D8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4B70561C-FB26-4540-9428-E2AA1E32D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50CA845B-692E-4E7A-92D0-078AAC5E4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0380722C-5FDC-44D7-8454-4064D5218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8C3B9243-C92E-4940-A346-BB3B29A23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931D3CE7-8EB8-48A4-BDEC-9CB03F010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29E85BF8-1CBE-4051-B266-BE68831A9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70D9DA85-E822-48F2-ABE8-4F3756B84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05665202-415E-4BFC-924A-65A50E113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0E91B7CF-B183-4337-82A2-14347006E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6AB85412-6094-4356-9219-333F4C345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2AF3FA0C-C646-43AF-90B7-A2BCEA1C6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1496F079-49EA-4502-8AA9-3C077596A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39F4AC1F-6244-4A86-A3E7-36ADC2CD9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37E43096-2606-404B-B87C-7C772FF94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76DC4B28-01BE-4917-8FA8-D78A5A866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4008E6CD-E833-47A6-AEB1-0745AA0BC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5B039299-A9C6-492E-A882-E6CA10BE4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7C2ADCAF-40CA-4D56-843A-CCB819A4C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70C065DE-FB7D-4F72-8D16-E14E7A639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8CA6A3D2-5702-40AF-9EC8-E6E8477F9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CEAD57E4-CBFA-4ACE-A070-39D37B42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E26EA4FA-F4E5-41C8-9DCD-DF179F69D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96DAFA23-02BD-4846-A83B-24C630217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4FC0C61B-C474-49DD-B83A-0CE7AA693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F4356D05-83E6-4FB3-8C21-DA5CC61AA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0A47E11C-F352-4D0C-A647-F36FD88BD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EDE0E431-EADF-48F6-9A10-361118661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BE4304ED-DA59-4363-8D6E-59C4D5316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D90CF312-F05A-4DAB-82B4-E762B1840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1DF6A54B-984C-495C-B251-A740F06A4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B445B61B-D5CD-4F56-A0F7-3679D5482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67F59820-97FA-457F-BAE1-F3D9B9AE0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FB8F01AC-9A1A-4524-AFEF-FC56939CA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4FFB923D-4E0B-4FDB-B094-F4D815440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D7A7D8B4-E7D0-4CE2-B049-4568CD97E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95B0943A-894E-4EED-ABDB-D38CC593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990674A8-3DBA-4C38-973B-DFA563F78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C0FAAA66-7E9B-4D2D-9471-CAD1F10AB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C258B06B-C184-41F9-8542-6E0E73334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A32B6367-D6EE-43AB-A274-DC93DA637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8931469E-28EA-4E9E-B26A-873FAF228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D753154E-4239-4431-9EEB-539796734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736137F0-3212-4DDC-9A79-EEE35D25B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A0463E1B-EC0C-4B9C-A6C1-0FA3AB010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36044DA1-AF9B-48D7-9B72-E3A51D8A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70F763FA-F410-4DFC-BF49-822E17CDC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A44E84F2-F7BE-44BC-8498-47D1A14E1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531CBDF7-3AF5-4C2A-8A58-220DC2C5A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01613A59-B984-4DFE-9AD0-E4E9691FB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1535A4BB-39D7-4D38-ADAC-0DBDBADE1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D71A7414-175E-4036-AF57-D69A17F94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9A14F830-C587-4E73-B6C3-E4D1764AB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535013F3-3B19-43F9-824C-16EEA2626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34C4D9FA-7684-4635-A58E-E337AFE6B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2756E10C-4F4C-49B7-855C-AB72C5EF4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DF419802-541C-48BE-87CA-6D0B1A830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CF019321-B507-494F-88E1-4F9465965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1406CE1E-FAE9-4274-BE5E-3F574D6E8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E9AB9524-04E2-4929-A60F-27FC7F8B5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A2B72C8C-5E76-4F02-A8E3-716EF613D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1FDC36FB-3CA7-4739-8960-FF7EDE77F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3FB5D7AF-F026-4C4C-97B1-82280E7A0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876AA7A7-B967-4B5B-BBF0-7FA8C8DFC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56920F69-71C7-4DD4-9C86-BD8A71247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6CE6D9E3-1C8A-44D8-99EA-988C17E89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3D96488C-3BB4-4780-A006-A24EEAE5F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448ABE1A-A7FD-4AD1-B94F-0670FA9AF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BB3B27AD-1E65-42EB-879F-1B6EB363D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FAFB1C23-2AF6-4B66-BF15-0F46B5FA0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13CBFF1B-FEBD-4888-AD25-8BC6C3E12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783D30B8-00E4-46D7-918D-9CE9EF0C7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748A1F81-5BA8-45ED-A5DC-0B005D6F4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B3FA6F8D-0E23-452A-9B09-9BA76D8CE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F89DE4D3-5AD0-4FB9-8CA3-52F27BFCE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71157AFE-1B98-4C33-9227-4AF09A24E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8AC39FBA-48C7-4D84-B7E5-1A91161E8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B54DE04C-F3BE-4FE4-86F9-8E1BCE877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27E3750B-B650-4261-BF22-8F484AEAA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B836B9BB-E2F1-4BB6-AA77-A41DD7973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AFEE7520-48E8-4220-8499-BAC232BE4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2F95C3AC-0796-46AF-B3F1-FF29AB08F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7A6C0A78-CA8B-4F1D-80E3-375756975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346E4254-2221-4669-91CE-EE04B1210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470E819B-319A-41F1-A7CC-40DE65A7C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FC4B3C69-0822-447F-A901-E2434B6BF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8BBE6BF1-67C4-41A0-96FC-E776994F8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9E9D745A-23E3-49FB-AF53-AACDDB04D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81890347-658C-4640-A53B-23D8A93D4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8C92F72D-D749-4604-8B43-60DE1AE59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3F28EB5E-FC66-41B1-95A5-3A45FBDF5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889F3528-4509-4D2F-ADFA-42AA9A010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6A911CE9-8640-454E-A6A5-A36FE20BA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C2FA0909-A3D9-4AAA-874A-154AFDEE7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25DE772E-47F7-4D2A-8E2F-E58A7E8D4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B8DA38DE-A8B1-4401-93AE-8E85ADCA5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23C56B35-578D-4601-82B8-8CB6E0CFD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09C19F06-20C5-4124-A0FC-5464BD099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D96E433E-1779-4802-BD88-284241646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D7964F43-A31C-4B4E-9A3D-D6ED7CF79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008E44EC-32BD-4683-B7CF-60156DBE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FF9D97F0-F695-4000-9C21-F06D0C076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F74618F2-E1C2-452F-B9E2-587233BD9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A1A587D6-1BC1-4FE0-BFA0-4AFFB56AF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FCC683DE-EE67-4B8D-8575-E6B2C30DF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7125AD4B-2F2B-4867-A218-A93C54BFE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2D5B10B8-53D8-4584-9F2B-6C689F103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4D635336-5ACA-48CF-838C-137273B6B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08745CAD-532C-47B7-89C6-E4DAFF6C2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5C17187B-D72F-42FA-9AD9-3ED8A4D09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F345EED7-770E-46FC-A6CD-B9B7C464F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4D898EB0-2241-4638-AA5D-D11A5ABE9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3D3170A3-ECD9-4AFA-A4DA-E61ECC7A1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35ED52AF-BE7D-4D90-A6D1-3AB87D673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FA5F582A-68AC-45B9-A78C-5DE44449C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B89E3FB4-D4B1-4FEC-AF96-7D1F33073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ACD4BBC1-E551-4A43-8C62-930B11D11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521EEFEA-DCB2-4D4F-9EB2-634B4C5F6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DDBBE776-C92A-402F-9D0E-E0CCE1633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C139C19F-DB60-49E2-BCA5-85521983A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F7EAA7D1-A8A5-4D8C-A030-310505B71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9C77EA56-9F80-497A-AEA9-6AFDDD791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38DDA971-EDF9-4A1B-8093-2FC7738C5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2DCEF91D-1792-46B6-9E56-49FD55CD0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6F5F0A8D-8563-4E8C-8BAD-05B3DADD4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EB0D01DB-700A-4276-A3D3-D1659DC87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0A6ADD60-B9D1-4E75-8D13-57FE289BD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6F9FFD05-1AB9-4EC7-BEC0-FED35A906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D757310C-3E30-4617-B54E-0D157CA7D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4ACBC9EF-3BFE-48B3-8643-8200C9AF2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EA915580-1B73-468D-B7AB-225E04239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D125019C-652F-4C1E-BF14-5FD7C023A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812B6C51-CEB8-47FE-9B12-DD2FF24C1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3644E4FA-D558-48F9-A5C0-6FE18120D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4F13F8AD-7ACD-4F78-9445-FCA6404D6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E946B8F3-98B7-4930-80E9-2E1D3226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4C31D26E-8E95-46D1-9E79-264EFFC6C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DC56DC44-D56D-47D6-A916-5F6ED9D9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1A5F6E52-4BFC-4331-817B-824A6AF30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BD090234-71E9-4F3B-AAAA-B3A52DCD6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528845AC-ECE5-4715-ABE1-A371E5744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FB16A6A3-34D7-4CA3-BEAE-1B6926BAA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73C2A322-992D-4CBC-B352-F11E50ADA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9B3CF72A-2D67-4F80-83F7-691A118AC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462AD22F-DBDD-4112-BA29-81FDC5E46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8C2BE4A1-0A1A-4E3A-8571-7DA065410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8C0400A5-0607-4E16-A652-293529872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11144F60-6E6B-41D3-8C48-CAC4BD115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0CF60420-156F-4774-B2C7-03F9366DD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43C979A3-FDF8-4BA9-9FFC-9A43DBFD4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62A9291F-5C8E-4829-BC95-8D4A3B6AB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E22F9EDF-D607-4E9F-ABBE-75337E7B2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FCC343E7-B433-4E13-BBC1-D99A54ABB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2F4B9ECE-420C-4DFD-961B-30B7687AF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C09F8F2C-8321-4675-B313-3137FCFA1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8E7A9E4B-85AC-4C6D-A687-C0969F237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E01DD0E6-29EE-49FB-9AC1-48C2E5771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D3874CB8-D97B-4F88-A2BD-6500D234D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5E0C94E0-D7CB-4CB7-BAB7-BF963037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F3CC31A9-592B-400A-BF09-41B0CEF33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55DFE0A3-223E-48AB-8690-220F4B53F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6207AEFB-1484-47FC-92A9-8C7E1ED79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EE27D3BE-3A33-4F56-9C76-23C19774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170882DC-9B8B-473F-9784-C2F0FD278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08D6A4F9-9032-4138-823C-829B414C9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513A65C7-48BA-492D-ACC6-CE25053EA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AB1876A7-1E81-4F23-8350-E4332218F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BA6B3BCA-347A-4446-92F1-D8AA22578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ECF4D0E1-A006-4E64-8E78-340065170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25E2E1B8-17A6-4F53-AEF3-F3C6080EB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F0E4DD22-ECB9-4EDC-8D54-14539C35B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947A795E-BBDB-4A27-A73E-CB3E705E8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4EEF9EF8-1993-4375-8AFF-314834F27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81AA9B75-BB8F-4B42-ABC8-D1E2F1067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FF0B1ACB-1FA1-47E3-B64F-80519E4B4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CF2A6689-B5DA-4C15-858B-70B4F5865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691B4130-7752-4606-AA2B-B740A9A7A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96C0D0C5-7954-4784-90D3-7B8BEC34D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C3171DB9-95B0-46F0-A8A9-AF5407D5A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463FED31-57F6-4837-A6DA-253201F9B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6A215620-FF6C-4FED-9FC5-93DC6BAF4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5C3F6514-134E-4EFD-8EA5-1D6DCCC96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B76485C8-0E86-4809-A7CE-F6AF18763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EED76704-5B16-4790-B8BA-95C9CF4DC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55BB198F-78B5-4062-9990-F223039B2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6EA2A7B6-146A-4CDD-B867-5E5CDF09F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2EC4BB96-155D-4890-96FE-B3F11520E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09326BA4-FBE9-4485-9713-3066BDB49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F0F59EB8-4038-46DC-BD00-47F736D55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32E7836B-E657-406A-9785-336790953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B3721644-BBF9-435C-AB0A-02BC544F1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D1C89099-20D6-411F-8C71-F149E28AE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31CA2992-12AF-485B-BD2A-A9AC8EA42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7A0412E1-1F36-4030-BA88-B110EB40B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8C03D06B-8DC0-4AEE-B0F2-061E9DFA9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CD998C49-407B-4A5B-BABF-2A09EA54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DFFEB190-1B84-432D-8A30-16484298E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75A85991-80C0-41F6-9942-39DD7AC3A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0F7D4041-D591-4093-94F4-EF42C5ADC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3CF7196A-9B3B-44DE-A35F-E2266B540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212FC2EF-CE65-4957-AEE2-48D92E9E9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780764A2-6517-43C6-AA49-6D12ADA02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605050E7-479D-4A6E-8207-93138F564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E19EC89C-4FBA-46EB-B254-B1C35114E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AC3A65BE-472B-464E-86A5-703EED9BA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7D5F523D-D058-46D2-8F13-DC241C289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21D08684-97D6-455C-A574-51E6ED3D2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66BEE2A1-AD52-47D6-B3C5-E75821357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AD1504A5-D332-4D0F-9F2A-4DC2E2ACE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A97738FE-EC12-4BF5-9518-D75748A4D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8DCD43AC-853E-4BFF-9796-3A09E3438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0B35E5A6-13AF-462A-90A2-D0F043D47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1FD012F0-FE1C-49BA-88BF-96FB2C690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DDB1ED61-6A38-405B-B7A4-35EDFF66E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C3836E90-E274-4709-A2F5-D8020D41F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EBBDAC3E-1132-4609-83F8-29DD95BFB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CBB68E7A-9A9C-4976-A33E-54D1A503C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16A85B10-6F30-4E2A-B086-A2769A457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CF965C99-27C2-4FE0-87B6-4EA57F20B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2BB79751-2B23-4266-92D5-FD7A89BBA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E3831A1B-E9C4-4E3E-848B-248343896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A20E2494-D7C7-4BCD-BBE8-623FF11C1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9F34D201-EAA0-42C2-8696-0D1E70CB1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D633CE53-F7A3-4905-9E24-2BED74E5F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7DE07F24-F3E8-4EDB-9817-82B1084B0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32AFE134-E565-45AE-9B17-9BB1638EA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4EFB18EF-C97E-4982-B9D3-41413D3E5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19FB769F-5C1F-4523-9ADD-12EB03144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F7B1FA89-B9F7-4439-B824-E8CD1AF7F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526DDDB4-87B9-4480-B990-C77C38D56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69E64D2D-C2F5-46FB-9CE1-AC22A5C3C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6EDFAB77-CC89-4FA5-B8C6-D5870DFD7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02FF6788-5085-43C1-8C6E-D1832BD55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E6F146B6-F933-4E86-ACF7-591AD3522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AA85F815-373A-4B9E-91B6-B1CCB29FA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065D8753-6434-41CD-896C-0F0F35573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A9906BF8-D1ED-4851-835E-988CE098B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282A18C9-EB6D-4879-A6BF-ADACA8862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D23D5615-EC9D-4032-B8E3-9CDE7390C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08F2700B-8F79-4CAA-A60E-C94CAC1EB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36666AE9-C752-4B07-BC50-9A3214B9C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CBAE0AB9-2E38-4877-A586-298B93770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F6EA26CA-1238-473F-8BEC-981C4EFA7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98569EBC-E6B7-4109-ABD3-4F5D671B8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2D5F7BBB-3E0A-4C9A-A0C0-593FAFBE2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5FA2926C-C024-48EE-97F4-172F01980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ECCD7EAF-3CA1-4FF9-9028-580EF5727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D1F85BD0-4FBF-4928-AF46-B78FBE3FB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B0ECE6D5-611F-4B66-A9E0-A6611DA6C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D14DA52F-B788-4FB4-A4C9-C1808512C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2CF5B17E-D705-43C6-8032-42143C1CF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E9D043CE-7D77-487E-BA79-BC07DBE83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2832B971-D370-435B-92EB-8F44A3C1B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0CA1C0C2-9E0F-4A5C-B9EE-0035CFA6A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5DE070B2-29F5-481E-9DF7-590B0C8A3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5C52FDAB-9A3D-4C73-BFDA-B881960E2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C4B16A6F-95DF-4F9C-9D11-6C1C86CD0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DC14879A-8D36-4F0C-B8ED-6F67E664E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D3349AB0-955B-413A-9BF7-69DD74B2C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E4E7BE55-9716-421B-B98C-5675447F7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DB72E124-A6D7-453C-A750-C3235DFC4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D243B350-5AC5-4EF5-8AE9-5354BD8F1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2DE48E2A-7ED4-40CB-8031-2B634EEEC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529C7040-F939-4162-BF60-83E9EF2C6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C69ADB6A-5440-4D8C-8E78-A65EF4E62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4133D943-8240-49CE-821F-A5861FED68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91A538FA-E2CF-4289-96F3-8F703F45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2B198832-E5E2-4800-9C2B-E33F00E69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51AB4365-A618-4772-AC33-C05FD6C11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7AE0920C-2E26-4832-A851-DD33E186F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1544B794-90AA-4120-B339-E693C176D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9A122AFC-6873-43DD-BF37-9E6F2D2F2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18BAAE87-01DB-4B20-B07F-D50F12684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0851FACF-0794-4015-A538-A058C976E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2AAE54F7-A442-4D3E-9C29-1423449C9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250CEC6B-6E29-4E57-AF4C-EA3019608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51915ED6-8C55-4D0C-9F28-71903A2FE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B524F0EF-358F-46F9-AAFF-E154A9F24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C6408A13-E110-468B-A83A-81815C584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862369E5-2289-4350-B33E-C0C507B17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37DF73DD-D155-4699-A943-F5CF7530D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F6037A73-06F5-4E0E-99E0-056405422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7E75D622-C295-4084-A0ED-620FD2CB6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46176BFE-C5E5-49C4-A3C4-9C0D09AC0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B09D9BE1-7EB1-4444-B454-4CE8EEEC7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EF9228C6-D9E4-4497-8AD0-6F1D833DB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BC2FCE23-73EC-48E1-9202-DD5BCC8F4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D3B2BC3B-3C0F-49FD-A37B-4E69ED289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6BF8E52F-359A-41A5-9B7F-CC79E4364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2E609CB5-6F8C-4448-983A-4DD1A009A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F0AEA7E4-2D9C-403D-9EF5-E9E1D4051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D89368D1-39A8-48A6-B872-816E5304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31970D05-DDC1-46C0-9AF5-F5F283D3E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9D7FF7EE-0EBC-4429-B8BE-1228194FA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48DBF84F-80E6-446E-B467-9565BAC98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2C7AA952-AFC8-4A77-B625-D422EB0E8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4D1D11A9-B9FD-4E8A-B709-073379BE3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A73A45B2-E250-4BD2-9D51-ADAD8250A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451E178B-A5B3-493A-9122-9FAC2F3F6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40CEBC55-CEE6-4152-97D7-BB36A7B66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AD3F68E6-3F9A-4BD4-A592-DF63A5AE9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D571C69E-0035-45F2-9D51-70413FCF8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59C7AC52-A597-466D-8C7F-A0F23E88E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AFD3D840-10DD-4523-A45D-551CAFAEE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106E3437-4211-4130-8BFB-CD0E61C51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8D48914B-2FAB-48E7-98BA-C8818C5B0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6274C9C1-7421-4430-B997-BEC27CCD3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0FA8515A-5A6A-474D-91B4-8A027BC9C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9AE4716D-C936-458F-B02A-4425418BF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243600B2-557A-4247-B4FE-BB166851F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E6FC0934-2E2D-4F71-A160-D8842D8C4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0D918660-EB6C-4D63-84B0-05A85BAB1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A6845644-EC64-42A8-82B4-4B3CD67D5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BC17DB9D-9EA6-46AB-ABC0-8AB03A2BC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7C17C763-B82E-4C48-8BD7-8A509FFF7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BB109922-C8F2-40A5-8150-37E4BBB59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A3838EBE-66E8-4F56-B0F1-BCE7DD0CD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00968CEA-52FD-4246-8BA4-6EF1397B8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CD82F0A3-D7A4-4B4C-BC63-CBBC2F09D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AD0EC6C6-72AB-4847-A9D9-2151F29DD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AC5F1779-7852-49FD-B914-BB7256A1F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5BAF35CA-DC4C-4E3C-8E05-56BDCD6B1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6D007D5D-5C2C-4ACE-AE5B-105D5EB79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2931E0D6-C417-4529-A5C1-E2F0511C0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04C85EB2-F381-4B62-926C-19EE23C16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1D0B62FC-7090-46A2-A329-F62235E9E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57978D24-A2BB-4529-A95E-36B3B81AE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2E9DE8A6-001B-4130-BE6A-77EC6246E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719E5B03-EC39-43B2-B1F7-B40917C72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819B103F-567F-46FC-AEE2-A5C6BB3EF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63C47F7A-766B-46A6-B43E-A76BAC149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D04D82A3-DDEC-4198-9E20-BBD22376B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D2752722-2405-4105-8DFB-3A051AE01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4512E4C4-89AE-4581-994C-92B131637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055E712B-F1CA-4745-9B97-2DC3C5CBE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6C9C833B-7E72-4BB2-AAD3-DA843959C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964B9466-2212-4B70-86E7-93423274D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AD2A15C0-430A-4F90-8218-4D6C1A43A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196252DA-7352-4DFC-9F35-E686EF07A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7B8D1762-AB9B-4803-9A37-7EABA9755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86C57111-B499-4FD8-84BE-B6A0697B0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C6895D8C-5879-43A5-8644-A0D7A4903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DB8B9C66-6EA8-4A98-B4CB-E6463F3D7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FCBC565F-3453-414E-A399-A178A6BC7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39ED8C3A-2EFC-4266-B720-A233334C0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132496EA-9595-4AA6-8DFC-20F09DAF9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C3444BC8-D6DA-4D4A-BE00-402171DB1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80EC1131-CF68-40EF-9649-8350A1A1F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09395C52-CF63-4425-ADFF-FEBB88428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7037FCD8-4A0F-49AF-AAAB-EBDF0C555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0A8B8C4E-77E9-4C7D-B11E-23849910B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FEC48A23-3F6E-4CC1-A5C9-69CEFBFF9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52B4E1F8-A883-482E-8346-B54CDDDD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511F99F0-D433-4EE3-B564-C243DD54B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5E44BB3D-4873-45C5-9F2C-D77974E71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FBE5A495-43F1-4329-B5DD-4697C8A8B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EADBA3F1-1101-47C6-976C-708BE0BE0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4F14C2DA-B986-450D-8084-3E8109CC2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F4C32E3F-8F16-48A5-AECB-957D9E551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2503AEB5-8671-4560-BDB9-E7D54C006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3D3D60EB-740E-4ED6-A685-E88A2108A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3D940C13-828A-45AA-8DB9-7C18995CD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5E0F7464-87ED-45B1-A246-8632A6D60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2915840D-F0D5-4ABA-9B59-FE9104A0D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B6D8AB82-20C4-4CC9-9F51-A9346E83D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5B9DF155-56A3-4F10-B982-D3F355EAE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743893FC-6249-4368-97F5-4C4D8521D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4FE1ED1F-B6BE-4CED-AABB-7E73BC042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D82B0789-FC7A-4361-8E79-4AA2762C1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7AED6CFB-7EF2-4CE1-89AE-58C5FDDB6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606BA8FD-603D-4EDF-9216-F76A47B36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4A853801-E9AD-4671-B097-E38927268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F5E9C83B-70E8-4733-A62B-415CB391A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3A1A8463-EC6B-46AC-B254-B728D8723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45AA8A10-AAAF-4831-8560-171AE2731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94D6FF88-C43F-4F05-9BB0-383456C37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BF767624-515E-4940-8DF8-DC330CD06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FAE2B7C1-CCD6-46EA-85FA-2CCC6B5F5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E15EE5A4-9936-4D92-83A2-9BD5F5921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152B3E71-DD87-4D89-ABA9-DD33575DA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2CB008C4-04AA-4354-8F58-FE608E7BB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B53F3FF7-D2C5-4AEE-A7ED-89D59C1D2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9C9C96CE-32AE-4CF5-8388-E09E557CD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FC74F6C8-7521-4801-B75A-030970F58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B5F6736F-930D-4FF4-BBFF-4A159B8CC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64BAC06D-6B3C-478D-8895-CCC42559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2551CC2B-D005-47B9-BB2C-76850E7FC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494CAEE0-EEC1-4A8C-A19B-506139F7D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1457AA2D-D982-44A7-A518-5B7FBE382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EF4F8FEE-3B01-47DF-A4B8-632AC0F8B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98CB78F1-A88D-4431-8241-1EDF715EA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96775B0F-B40F-4469-BF68-835DA68C7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F31A3282-3608-4852-84D5-050077E47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CCD463D6-5DFA-4BAD-AE6C-0C57518AA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CC61AC3E-C523-4EFE-ADF4-D53B88CF5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C1C08A21-751F-42D5-A7E9-C59A1F3F7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E3824DEB-57CE-4FDA-8EBB-EF00F87EC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53030BB1-F68B-4C04-8904-DBE9C6A84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1D969B39-C405-461B-9A39-CBE357F15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B0CA8366-D136-4A69-93FF-CC37FE1E6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095F5E44-A29C-4AEF-AD2C-2ADE5683B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4124F9AC-CB4E-4E2F-AB84-AFE7C05C8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F0F9DE04-DF45-4120-A2F2-7EAE29445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04C19446-1897-4F3B-A6AF-961AD0E58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0EEB4895-5D7C-4CEE-ABCA-32DD318BA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3607886A-1B13-4D70-B791-1B96B2680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1FC4FB2A-AEEB-4AFE-A194-442658E1E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2044FEF5-2FA7-469E-846F-AF732921F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FE4122C9-C6A7-4BEC-B50D-1358584E4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9A0BB7D7-1B83-4545-9D76-FD73B42D8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41F4E603-828B-454A-8E1D-6B58A95D4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7695C936-1237-447C-8487-F3CCEA85A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CF9B7C31-5F97-4957-9D13-DDB2E890C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A251228D-BA3B-43E2-AFCE-8CA9AB55B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F3E9C78E-DD1E-4526-AB4F-F58AC8C4F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9DB2AB85-B458-450D-BF16-1479027CA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745AF169-98D2-41EA-979C-37D1080B3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F6937789-8159-4144-BD7E-A3CF150AA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04EE7711-1F6E-419F-87CC-F3201A922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3969F470-966A-4F2E-9210-FE6F6C194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2F88D9F8-35E2-479C-A04B-D2971351D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852ECD9F-70A3-45F0-8311-D99B1C9F9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1E8EAE17-A3E5-4FB4-ADF5-5BE7DFF4E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E83732F9-18AD-47F7-9432-1A9BE1FCE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FA96EE98-B654-4322-A495-F901A1306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0F0E5FA9-A543-4BE7-A9BE-5098B301A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99B3A286-9E25-4BCB-AFE6-76E414C06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57C6AD29-D7DB-4CC3-B6DD-BCD8A405E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B8B3E01A-761A-4077-A23B-9570D2C70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181A742A-BF34-4AEA-AC27-B16568498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22FFD747-1826-4BF0-80DF-714E50D3B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4067B0B7-B84A-42D3-986E-FA97B94AB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8302EC98-BE7F-44F7-BDBC-F65ABD970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67F2FDF6-566E-457F-AA49-2BE1A5CA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F42C177E-3391-4BF4-87DF-896D67F77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CE39E85A-E974-454C-9719-78436DC6B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44087F6F-B612-4D8B-ADF3-25955A3E1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888D11FC-4ABB-4C18-B6D7-0C16DADB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9D84029D-4F04-4C99-9E26-6B8B6440C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FB6AE898-6D6D-434D-85B8-82F8879FB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68BDA2AC-8E89-489B-9AAE-16C7C20DC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1DAA1B30-837F-4D93-AE51-6D8DF6838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950888A0-7C89-4398-807E-AA8527648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EF166F86-3F44-432B-AFD9-9F328407C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5B0C533E-1BC7-4E41-9243-B414719C0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615BCB39-EDC8-4A10-8876-BFDC152B0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9CC5FD20-A5F4-44C6-BEA9-CC61A8B1C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6B9E6CFC-A46E-4CAB-8B33-004F6F62C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1EA96FE1-B699-4278-91B9-06CAED112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7BD671B6-B9F5-4719-860E-588150C47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F8D21DFB-44F5-4C6C-9F09-1A26F706C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F1F0C5C1-6C89-4D19-98EC-20888E810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7723126C-E54C-4549-A23B-627DBF34B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84E15B64-F872-409F-8DD1-2BFA35F02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1978B5D9-F5C3-4663-B10D-D06B6BB1A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FD0FB012-CCDC-4095-9FE5-7D2981DF1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89518B21-5106-447B-BDB2-5388EBCB5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5A60B2AD-FCCB-4635-9FAD-EC72E86C9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D7ED0E58-2665-4300-872B-8DBEAD494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05F8643B-1207-47DB-9579-4D09BD75F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EE26A1EA-DB33-48FC-903F-9E756C975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61FF0C6B-F1F7-4A92-92BC-613A46C2D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C0E7FCC7-BD18-4799-B6A1-381498CBD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36E862FE-8674-4B41-A2F3-0A086D585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AE5C7A5C-AF3C-4752-893A-8FAEE1B9F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B211E243-542D-40B0-879D-E35C37179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05F377A2-F6AF-4420-83AE-5E7C9FE9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9E3A4BA3-4B27-44AD-BDB4-92035C6CE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003DE592-ADE7-452B-86F0-B924AFF81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F1EEEC32-6139-47AF-903A-8289106AC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7E1C8A25-8F5A-4A5B-B200-393ECDF20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45F0AA19-7850-4152-A1D8-E5432C7FF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F869B191-8631-4222-A26C-020FD971B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5ED43F98-F071-4746-B65A-C7D40869D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4020E3ED-9636-486A-AED8-264AD7FD9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F8E9D87B-6DEF-457B-9FA1-F84431E3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06FBD6F4-3453-4E00-93D2-D64DCB9B2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33D29834-5147-4319-8BFF-AC6C751F9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B42D0FFB-9597-4E86-A877-DB3EE5975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7048F99A-C2B0-404B-B639-45B18C0F9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CC3765CD-3B69-416C-8DEF-EBF15EC4E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68FBA6AF-5EB7-47F4-A46E-E430467C3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5AA67CE1-FB4D-4A58-B032-994C1BDD2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F1B08733-22DE-403F-8F0E-F71D5BE23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87F32520-2FE1-41ED-8349-7B0F9C431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8630BD28-8801-4CFB-982E-A8A87D88C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0BB8D4E8-A3FA-4D81-A211-130E2588F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3063B987-32DE-4F7D-B4C0-4991996C3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D2463958-8E8B-42BA-AF87-40528AA27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38DBE468-87AB-48D3-8C67-696C3C877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10916994-FD18-469F-A065-0E3662BF7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D8F258FE-00DC-436E-8B29-43EB322EC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7DFA9E7C-BE6A-4402-BAA3-5273C092B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03F3E5AF-AAD8-4960-95B8-636ACEF68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51B0615F-31E0-4573-878E-4B256085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C3CC5460-6CBF-49C0-87C8-2C3EA98C3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16C6C5C4-4662-47C1-B8C0-FACD19A93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5CE75756-EE12-4BA6-820B-13A3445DD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FF0BC047-CF4D-45D9-827A-972CFD9C7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8753D4F6-7A65-4F7A-8964-EFAC87B92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2BAAAB8F-11C9-4EBE-B297-4C1C47E88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C37A5AC3-15BD-449C-AE59-B3BB9ECD6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EE9939C1-DC94-4482-A0D7-77D1505F6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62483D1F-A809-4151-B5FB-47C6CDAE8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BE619B47-E6A4-42E6-AACA-3300513B1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EDD0455C-EBC9-437A-8344-9E71B48D7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06F61E71-3D78-4AE9-8C6E-C69D04B23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42050ED0-5E49-4E3B-835C-FB981573A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A9EB5117-8130-4F22-9FD6-DDC0B7C2A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74B7E618-2EE9-4026-A43B-1EAB6E1CF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F37F7C08-7086-4F96-979D-C19D907AD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33CFAE02-1A74-4233-82C5-EC83C5CCE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C4A988FB-7B3B-41B4-9860-6B01EDA3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F9322677-D44A-47E5-970C-26903C1B7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810BFD7B-7791-4967-A3DA-BEF1CF38F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C765EF9D-38DE-4BCC-8616-E54DE6225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663D0E66-010C-466A-BFD9-D8D6A6891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155F6547-62BC-44C5-9893-A459C888E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31DCEF5D-5249-4A72-B6CB-34BD2BEE2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8D6D7DED-3EA9-4962-98A5-028962FF8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8F6AEFD9-D227-4166-BA9E-B1B1603C0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6E665748-9BED-4E17-9A75-46322F85A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E708B792-888D-420C-9577-FE5BF0BC4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F4D23768-CA17-42EC-B805-F3CFF2318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95BB036B-B7C6-47BB-9CAC-8DF7B5B16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1A795ED1-DCE7-4A00-8422-12EFF74B1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A6EF0CCA-58B8-4A08-B1C8-5EA458DD2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281D722F-BED5-48EE-8E88-1BE5D0F8B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8186D596-C9B3-43D4-A765-774C48812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B0B9BA1B-B731-48B3-9E10-273A5AE8F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CFF19CCA-7C97-49CC-9D22-DFB93BD6E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4B637893-4457-4460-B5C7-C839FA0C6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1484D6C2-EED9-4B39-A616-A21DE1CC8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EEE0B277-EB7A-45FC-A892-A3D342F6C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929E53C4-27BF-4141-B576-20EEAF790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11D5FEB5-DD85-4852-BACF-A107A8A87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B05E98F5-041D-4C8E-94D8-C09A52058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0329662E-36B1-4FF5-A01B-20DF92C1F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CDEB523C-8257-4978-AFA8-CED05606D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D9649068-DA36-4BD4-9ECD-D3BD064F2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E5A51800-E9C2-43CE-A382-C0553A4A6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D9AE43A5-1D7B-4272-A2C1-0E0D19940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BF7E9B5D-3388-4BAF-94A3-D205099AE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8BBC00C8-2C2D-48EE-8C77-2BD9B7394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7455CECF-99CA-4BAE-A14F-41027CF8C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216D6D76-9986-4159-8BF0-E43209491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E8BE2357-3A71-45D8-9D16-83380998D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2E20222C-CA11-4DEB-BC36-B80C5D91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D9F75F54-DD5B-4253-ADE5-AF4CFF611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C9D8000B-EC81-4E85-A08C-9DF1E8B51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14947D31-BB63-4190-9AFC-39D763265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D77D4329-2EA3-4FC2-9A1D-6289455A9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919B55FF-26B7-4C26-A8EA-94634A712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F4097C5C-B6BB-4017-8F08-B1FAA41B6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3F64CCB7-51C7-497E-B715-E30F23679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F5BBB78B-9DBB-41B6-A674-2B7B9A6CE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0809CB0E-E04A-4268-B679-C5C3844F8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7461AD6C-6049-4754-A0BA-92B1D27F9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C547DDFB-3D93-40B4-B963-97D61FFCA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FDFE27F8-7E7A-4F70-9E34-B38355562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74CFB494-5DCA-4C6D-B4C6-DF04D1D7E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8FB27262-9711-4CB3-BDC5-B18A61D05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6D321C99-ADDB-4AD9-8218-6B020B43D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3F8E4019-CB87-4DED-AFDF-A243879A4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9836E66C-F322-4E9A-85C5-8709AF0CA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93AAB051-44A8-4589-A2F4-DCB48A53E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B33CEA8C-3A31-4933-9B28-2655112A1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29A7717A-F656-48FE-9759-4184AB7D3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7CE4D0FC-0877-49A3-83B3-939EF21A9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C8FC6B3E-8BF7-41AF-896A-2B6ABB70B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A5067DB4-57E7-49EC-8EB9-865B0F076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42E6A558-7280-44C3-A635-F0B3544DD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B15C57B4-BF0D-4409-9F37-5A2CB669B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0B7BC620-CEA6-49EB-B4F3-A0D10E94D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9A990C86-1D98-40B9-8120-22E7DDB60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27EDB60A-AA1E-4EEA-ADC1-64AC97BB6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B47C7F95-06C7-41F9-A62B-1F2D6204E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51D8AC51-8F6F-4263-B2C2-D8B84EA74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30A4AFA6-7C15-42F5-8A6E-EB4938E9E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F055B881-8CD6-4A3E-9248-E4B7C2B73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C9360005-385B-44B5-B89E-0EB49FC4B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D0F7C0AD-EB49-4BFD-A4DB-D6DF12376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C18C10B7-E3D5-4700-9347-DE82433D8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16FA81B6-8160-4481-A862-9A2CFC9A8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0C60C1A2-C7E4-422A-B90B-8F604B5E6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2DDB1B41-C0B7-4FB8-8DA4-2E1789998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75545437-C4F6-4722-8530-4A46CE8D1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6880E4CF-0245-42AF-9287-AF81D71E0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9977EB87-46D3-4437-B597-02109F89E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FEF6863C-7A27-4A06-9C91-965CD5E4E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5D55EF2C-1CBD-4C42-9B23-D095F096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4BDCF492-274C-4A56-9941-5539A4B51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FF52839E-100B-4B97-90F5-62EC434DF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C1FF2976-8F66-4D37-B4AF-8B8A9A37D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2F89D678-43B3-4746-868A-749E4146D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5CD2D70B-6E0E-4864-9257-14BFD709D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68AA56FA-284B-4F26-AB2F-06702B30F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F7B84E3B-6ACE-4577-B258-541736614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0E7BBA38-BCEF-43E4-B609-D6757973F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340148F4-EA03-4794-99C5-6FCDB009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CA2578AE-B4BF-45D2-BF13-D63C2BFD8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7B4BED4C-5382-491D-84E9-9446B88B1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E35B5753-E39D-482B-924C-F03F356D2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9EED4128-7BC5-4CF5-AEF1-B236B5CE3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0C33FB06-C7C9-4C89-AF88-76F1C0060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255DC02C-AC82-4ACE-B241-F6940F56D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722D1BFC-C590-4E92-91AB-FF1B2406E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385C33CD-8227-4286-A1A8-2400D6BCF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6D8EDF96-1DC8-447C-A614-5EDADD485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164BF484-D232-4DEE-830E-FB74A845F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5EEBC8D2-F31F-41E1-8ACA-A66DBD967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FBE1F2BA-2A0D-4F8E-966D-966C05DC5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AE30E6D1-F977-4A29-BC70-66ACF7D03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FD823141-5BC7-4588-8C8E-5FC390BC3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214737CB-0B8E-47EF-B2AC-B3CDFCAAF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EB87E11D-A99C-459F-97E5-C46323D89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21C19054-1C84-42FD-872C-5B4AA0CAB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3518346D-B85B-4387-85FC-7D887326B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868FE75B-6C82-4496-A4FF-607534580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E21FECD7-095B-43B3-92D7-04F302F2C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1B5D46F5-FFA3-4A9C-A433-B40EDB151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A5D2975F-731F-4888-A83E-14AA8DC61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D5534D0D-A231-4CE3-AF8C-421C58E4A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6F52B7CE-94CE-4A30-9A19-261D4AC78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6CF448C8-B9BF-49B2-AEE3-24DAE7998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ACDBA4C2-0158-4476-8914-B03EB351B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C2D5CB33-452B-4A0F-9008-41E86274D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2EB4A9C4-7303-4C8E-A804-64219A4AB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D4C98F02-75BD-41CA-A345-E46DEA71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2F89C233-C25F-447F-9076-883E489D1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2D25673B-D63A-4AC1-87A5-D9A976448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7D97A141-D45E-4034-B261-01547E82B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A9C48F9A-4B94-46BA-95CE-F4EC89FBD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73DAEB78-9906-4194-B1DC-B35244D59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166D225E-A2C3-42FA-8A52-69572390D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7DA96AC0-09A0-463E-8089-5CD59A751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013DAE12-3497-47DD-9644-7DDFFF8CF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D58E1FD3-388B-47B9-9E1D-4B629C135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6EE8AA7A-6A6D-4DFF-A2C7-74C511F96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35B094D7-D4C1-4682-AB11-1FE6BF5D9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97FE3054-CCA7-496B-B5A7-05CC914BC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87019244-F2CD-44E8-9921-648E70609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1ABE4573-95DD-4634-8C09-F9E5BCADD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95B3B45C-C389-46F0-A02B-5BFD222E7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D84BD8E1-7F7D-4CAC-9078-5D89B94D8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EC43BBEA-D821-4DEB-BCB3-E8DF75669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00BBF277-EAD3-418F-98A3-A37092011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335E717C-A9C3-4F6A-A211-356433BC3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4181FD34-23FA-44EF-BCFB-C21C2FACC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61A047E2-1EA8-4E2B-80E8-D1010AE10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5D86DA22-DE75-458B-97E5-12A860EF1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A7EE4E9E-744D-43F5-9F29-A658F24A1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122577E1-F359-4CF5-9592-D5BFA43F2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1E561BF8-0DFF-47B6-B65A-25537FFCD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9F5A6C18-D2DB-4B4D-85A4-D6C10783F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8E2919B6-F904-4B2B-A5B8-C70D5C98B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63334DD5-877F-4DBE-81D3-6C5F8A355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B2B3E41A-4FDA-4633-AE58-36A31A547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AACB060D-22FE-4085-B785-F52F4DEC1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3ED9F636-E2B7-42E0-8A65-30A31BFAC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6A558F15-A413-4BE9-B7CF-B26F06B08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E0AC341F-742D-4077-8B28-D3920D0B8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3D363A92-52B5-4B6C-9111-AE26BFD7A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F5C55533-098D-481E-839A-FBB47FF24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FF799A48-D78E-468A-A4FE-7C6365B61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ED7D5AFC-2A7E-4A88-B08A-38C241BBF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F144409C-27C6-46FA-83C0-B86F2F818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85A1B418-D289-40C1-9CD6-0EB6C777B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552DADA0-AD4B-41D1-BEE0-F7335735D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ABC526CF-26A2-416E-8AEB-51B2FCE32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6BA85EAD-6ADD-4885-9C0F-DBC024BB2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8598B677-780F-4BBA-B676-1E1449046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79AAF901-26C8-4873-A172-4501204B2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0B8DCEEB-A7A9-4E52-919A-68EC63727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4920B9B5-AA06-4A4F-905A-7A69B99CD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D8708E2F-2951-4903-AF89-CCFF56EDB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0EBC74EB-A7B1-4035-83F0-F8F8AE779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2AA74280-35D1-440E-B4D7-6C1DCDF30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C5EF0A17-BA92-4A16-8F93-54F2A72A9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387137DA-9F97-4C7E-9295-B5401B914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D70984EF-FACB-4461-9BAC-26DAF3C68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FF22B2D5-EA61-45BF-B0AE-A79317807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81C4E77D-B28B-4E1F-9474-E048E1CF3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08D868DF-1829-4D87-87A9-F249304B8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CEB2E3B7-6432-4DC9-8FE0-697141DEF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A41BE9D8-7634-49B4-81F8-BAA74A94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C8CFBEAB-7F1D-4C44-AFFB-CC58B430E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2EF50F11-6421-4D5A-B651-B78A908B0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6F16AF82-9022-4220-A47B-910660D66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3F0233D6-BE2C-40BC-8CBC-5C58AC466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91564DEA-64E7-4254-B2B3-C378A6961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87268E1C-9C1D-4290-9FC3-0263FA2B6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E92165D5-E066-489E-9047-90846745B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292917E6-61DB-49CC-91C7-76C67AAC7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68E39760-C333-4549-9B0E-6C1A63F39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E7E138EB-BAE5-4B98-8025-662EEBB4E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788036AD-415B-457B-9BA4-A1BDD4336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EEE80744-F3EA-4F7D-B0AB-26E067DE0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04A72482-8B96-4F49-848E-C1F7837D7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AD48FC69-7CF4-45B3-9C20-6EED0E02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87806D0C-3FC6-42BB-B045-04004C6E6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8C95CA52-A170-4DCD-B7E7-85FB6301E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45865713-061A-43C0-9F3F-A23B4E7A5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DC1D0F83-263C-4FFE-BFA1-A82867DB3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8A83B1D9-A691-49D2-ADFA-BCB00BBA4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227F6B96-8745-43EF-A751-A9E5EA5D5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ED2865B7-7F35-4BFA-A948-66959167B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B7BA01FD-0F69-47B8-A51E-F10E84602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199626B7-AC82-4816-B00A-D9FBA3A9D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2D5C36F7-0717-4850-A39C-8F68DAF0A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DBAF2DB7-80A9-4BB9-9176-44F22ACBA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73C52678-834F-46EF-AC34-180B026B0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2921F4E6-E799-47EF-AE8A-D312E306D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D230322D-ECB5-4EEF-98E9-5B045169D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3CAC2719-DFA3-40E3-AD64-DB710C8AD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200803A4-644F-45F1-8338-3D8FD2D83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511B439F-4FD1-4941-8410-3D363A8E3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F7FBEC41-907A-4736-B5C6-A9105D883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CBAAB1B9-FDFF-47FD-9D27-2946B923B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80F5AC75-57F5-4545-8E9C-49F9A715C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0C49B8DE-4F1C-48B6-9DF8-A8DD3416A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F11AA2AF-0FD7-48D8-AE01-ED5BA9C3F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5D405A77-A84F-41EF-BA6B-CCC6B8C47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A2886EE5-1129-4E2C-9E21-398CA7AB3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F5C85520-BE78-41D6-9C74-F75BCAB8B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62BFE841-3687-4B60-B9E7-D949E8B70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BC5C0AAE-A53A-45D9-9CA6-BADF41E17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2474AFB0-BED0-46FA-A131-870CAC96B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D858BFF5-8EFB-41BA-820E-66962AD0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46F5F5F6-06A4-43BC-88BE-546342804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2AA85DF3-2FFF-4161-95E5-4E99E8BB3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64D64828-2C08-4750-9B83-EFB07EA34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8E69F27D-7C17-4AFF-B661-5D072BFE8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280A12E3-1D86-409B-B61C-249AF594E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5164C390-BE65-4187-99B8-FA42F33B6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5A61C552-B820-4065-9243-93DD03EF0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BD809778-64E8-4DA7-8830-7538D5F8D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79F5397F-D074-4DED-9C3E-038452D83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3AF85736-E802-4466-8E05-ADD62F4BB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622E49F1-F087-47B9-9F73-9B6AEF632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4D079D13-0655-4835-8C66-8B9140B4B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AAB06CDE-A11E-4972-8A92-E3A3E0CB7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2D81AE11-6825-4EEA-856C-9500EA900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A26BA484-46CA-4A93-9E8A-37F90770F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364D8A84-AD5C-407E-A5BB-439A9B0DF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E2CAA4B2-DA4E-4D06-AD3A-503CFC575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F3513F5C-B501-4CD5-BED8-53809F112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766ACEB0-A922-42C9-8733-28552A821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307786BF-7ED9-47C1-98B4-71FAA00D2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1AF69F27-A1D0-4D1D-A04E-56FABD77F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4968E3F9-91D3-4ED5-A36D-390CD8A74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B7726C73-C15B-4C37-89B8-10151A04E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0FD723B9-BF3E-4E6D-B75B-A12A3BA99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A7FE5D42-5278-40D0-8CC2-7DFDD27F1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5871B488-55D3-42F4-9181-00EE66761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61587D1A-466A-41F3-A4E5-6C2E874AB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EE9824A7-F2BA-4D47-9F72-1337FFBA3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0FBC5E76-75D0-48E4-98BF-6C027A531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31103D9B-D938-41CE-9F25-A9C0CDF1A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1519F91D-4254-487D-BF7A-2E20D2786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75C661BA-DE83-4508-8648-0008916FF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1B5B46EE-55F5-47EB-8BBB-43AC6F012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292DCCBA-5EE4-4B2A-B76F-CDAC1F096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C4DDC1F9-4A17-46B2-A637-437D01131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D3ACE735-16A8-4616-9344-1FCE5519A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E60BEFDB-0C3F-4EC8-8F73-915AA7789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9022BE3D-2C2F-4DA2-B352-C9A2C108F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2B131FF7-B1C7-44D1-8960-FF142293B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1869833F-4AE1-46C8-A562-928DC1952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D8F3AD4A-C2BE-4F12-9F61-D07FD07E8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AF1FF6A2-5EDF-4624-B7F2-269E96CFB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A94357C5-E9DA-40DC-9742-6E103D973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8803A306-AD10-4073-B94A-4EF3E62FD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7E01A8A0-633E-496C-8E83-20F0A7CC9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75E20AE5-F8F8-4EE0-9961-8456408BE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0F1DD7C0-00C3-4439-9D1A-58BB54745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E225D4D7-5213-4E71-8B29-9BDD8360C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FAC92AED-D2FA-4BBD-AFC2-376E5F294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27FD4669-40C0-488F-BBAE-B232D42B2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3A57382F-C316-4FC6-A30E-4245FC843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D2635C4B-94B5-405A-99A2-FEE83B912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118EF127-D9CE-43C4-BB99-A01918330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7769A7FA-8140-48DC-B2C3-21D4F84E9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248B7FD8-FC9C-475C-A784-1BE84610F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B18B98B6-F7E2-4156-BC45-D0E075664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7BBAC2F8-771A-4C3C-90D3-A5F439855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7EA3B69F-E5E9-46AB-9D92-B28D6440F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B253E5DA-188E-43DD-94B9-67E2A56BF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79C538C3-85BB-469A-84D1-C80001D24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7DBD5AAC-7525-45F5-A70E-F75206E08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CAFA198F-B347-4DE8-AD68-9B921E1E8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36BFFBCB-0683-4840-A6C6-09B39E055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D54463F7-5EA9-458F-8CD0-A875C5B7A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C63F038D-6FCB-4F6E-A5E5-BB5A63DF4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5D8EEB6D-6403-4F8B-8214-E8A707D3F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3AD9F200-1065-4294-A044-CC9EFCB31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2774B116-8FB6-40E2-9447-0E4DB0052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7D9CCB41-36EF-4C6C-8811-8D41035D8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C7C82337-D347-4300-B52D-5A4DC7FFD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7B1A2EDB-36B9-4C65-8DA5-F38B322DB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AEF03F77-0800-432B-9F1F-AF91074B8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458F2343-7830-46F8-8CFC-A79ED5C42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5B469AFB-A25F-4E7A-A72F-F7D8E6907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515FBB06-326E-4E30-82B5-BBD6E452D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4DC5E2E8-C547-42F5-A437-D807A9727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A834A3F2-E186-478B-AA42-A7EFDB61A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A0B5A611-3A28-4D2F-879A-51167AFA5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D65A4B07-FB7E-4034-A7A9-308648E461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DB5F89C9-9D05-49F9-8E49-98A34C586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5B8D18C2-DF6E-485B-AEE8-2B4050046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F6A9BB32-32AE-4B83-8ABF-B20E83F04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DC8BA15F-5121-49F4-A3A8-B6E0C2EF8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B52DC0E4-8099-4EBF-90DE-FE5B02548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9DF23774-28F7-4AFE-9C9F-D49CD2811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07F79861-EF8A-45B7-879C-4C8DE06BC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FD73658A-E5B5-4370-97FB-3691171A2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4769E3A4-C12F-4642-A8E0-469EE3446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55B66798-432A-49F4-A794-1FE04E1E6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A412832E-6554-4459-9CDE-F7660F0AE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6FC25124-7A37-4B6B-83B8-2ADD6CA00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0685725A-F3FD-4FA3-A903-7D633A694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D19106F4-C7CA-4A73-956C-611439910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0D4E9E49-1EB4-48C2-83B3-4AF44AA93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036E697F-F6EE-47FD-8370-2D6AA530F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220570FE-2037-471E-A172-EB059CBA3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0DE91463-10DD-4C95-91A5-F38E49E14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0C7F4201-12B1-4CC8-B75C-83E278ED4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F8141EA9-5C18-429D-8B61-934F50524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391F9021-44B3-48BA-B040-B98E44E24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0E6D2C41-2433-4391-9A61-AB6E94B2F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D5D4BA16-A7F3-4ED1-B92D-26196F493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075453F7-BA97-4226-8638-4E4F44079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228B0880-3A1B-43C0-8FA2-523F084ED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32C17B8D-1B34-4E82-A3D5-D16C204B5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E5981DB0-2ED2-46D8-BF9C-9004D7E0A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F0EDDDA5-48FD-4183-BFAC-34AB8CD12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382BF032-5B6E-434A-9E52-E981053B0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3BE83513-AC76-494F-824D-FDDD78788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0B3AA2B0-471A-48B3-8C69-5C6FBB9CB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C2B2C015-A57F-4333-B661-D4B519EA7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17310500-C9C9-4372-B5BE-FC1C8A6E8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24EA0522-33AB-4756-ABB0-F061F2B20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CE911CBA-36FA-40C3-8701-D841DD6BB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C75EB8B3-58E7-443F-818F-FAE030D28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FAE7411C-6A86-467A-BE03-E9A29AEC6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3AB6004E-7872-40A9-8549-199F8D609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87E1026A-E1DB-45B9-BFF5-AC2071D67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F37121CB-FF88-4A36-BCFA-74EF33B1D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B610F0D9-8EC9-4BAF-8815-2A1B8EB08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FECBCE19-E714-48F8-9AA9-C0F0CFDCA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6FB61225-15DA-4BAB-8407-4248CF207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02A77978-1889-4A4D-BD35-9646B902F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9EAD3D83-934C-473F-ABF7-2DAC5A121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A96C7B80-88C7-4D23-A2F9-611089F31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48400DD8-D95A-472A-812F-6944E903D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B1EF00BC-4992-481E-A72C-1DBC68537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D7A18762-A9BA-4B21-A864-257779E35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01EAB6B4-8541-4975-B4EE-ACB661491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519DCBB9-6979-4EFE-BAA9-47D3640EB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0BBF7C8E-092C-49F6-B148-560EEFBC6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7D279507-8DDE-46C8-B96A-E82D18277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9DC16DD6-66C2-4450-AC2E-A77F90BC1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3FC8E813-1AF0-49C9-80D1-35CE112E4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302D2BDA-18B5-4B73-AFBA-D8B61BED9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AC16146C-169E-4C51-82C4-048BFB230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2BE38E8F-82BE-4205-A4BA-429080781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0AAC86D3-65CA-4A3D-9310-E207061EC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70F00269-0C76-43EF-BFDA-88C13AC21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EC22120A-6C27-4A9D-8AAA-4BBEA3D9B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FADE8E3E-ECB2-4A7C-8B9F-1DE43C167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5D0E0042-C7DF-49C2-9217-A0E4A2173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E69686C4-7038-4435-9BF3-656D67DD8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BF042E23-2C81-453B-9BE2-FF8C7553C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CFDEC4B9-04E4-4184-AC45-5DDA6099E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AD7313C5-8B43-4AA6-BE53-0EB63F892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706825AB-9F13-4397-ABEA-5E4359712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2B549DBE-45D4-409F-83A1-711DBFDCB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9937F6B7-DEE3-4AE8-B838-777C4B7AE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98C0B8CA-AA87-43A5-80FE-EAAEF7BA2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3AD18892-1ADE-4F35-A018-BFDB5FC7A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C295F307-A730-482D-9B42-7F18425B7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85A2CEEC-5A5D-4C30-B944-C248721B0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994AA79E-A9D0-4029-89CE-701BCEC28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B3E9D696-CF38-4C8F-B5C8-1D056A5BB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8E7EE19A-351D-42F4-B928-462ED300D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DE977915-CA92-439A-AAB8-66EA93428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2D3238D6-99DF-4DA4-BDAF-784BB1575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FFEEF483-9ECF-4586-90D3-26F728E46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774D5E00-E83B-4FC2-9AB2-64542872C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2B517FD9-2EE9-4EFB-9436-5E40B2218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29C6BBC1-5322-4266-B989-F228BBE7D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F057CFB1-7F83-47F3-9E8A-1FD390917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3A4CC197-B020-4664-B624-9D7CB8023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8A1F90EA-9969-40CD-9D14-D3486A492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F871A4F5-6015-40E3-B15C-B5D905718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00226282-8DB1-42BF-A9E1-F38327D41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455B62BD-5292-436C-BE25-8C2CFEFB6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F33FFB73-0AE5-4D85-A96C-F07C4FA5A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F3F4C301-99E5-455B-B527-942977126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DA76498B-113E-42F2-A8C8-CF65FB4E2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D182089E-D500-43FC-ADC2-CE0229712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86752FF1-23D7-4E6F-88F7-9E4D095FC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88C4ED12-10A9-4B9C-8B51-8E085260C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F025780E-DF11-4712-AD17-93F1C16A6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24AB3461-89B4-440C-9291-7C531F1BF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65F9A06D-556A-424E-A76F-4B36FE849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47D7973D-ACC2-43DB-AA19-610186FA1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3A661D76-24E8-4585-AA24-C2C52F8F2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85AC6771-D029-4C7A-8DB8-B67DF31EC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03077304-1EFA-484D-A9A9-CB5B2F44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9FD9A1B4-131F-4F5C-BF73-8014643D8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DF4504CA-51A0-4E39-BDAF-813CA1B65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F89BDE2B-6C6B-4587-A5FA-F8FA88F20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55C25AF2-CC54-4B0F-AC0A-1B0963027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6B78266B-B39C-46E7-90E0-15D57F6FB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34D99FC6-867D-483A-95A5-612DC19C1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0A7C3EDC-1091-44AC-A915-4ACADE8EE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E5F1D70A-F9D3-4714-ACF3-02BD6A9B7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65A6ED82-E5B0-4FB9-8E05-13624829B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E595BAE9-1CD0-478D-AAB2-BA001FFE5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2D7BC038-F29A-4DA9-B391-E763D1D23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0B3318C1-FACD-435D-9013-7DC91155C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28D94228-6D85-4410-9E8F-973182E54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1F560C49-D2D5-4855-A377-EAD3B0733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E3BC33B4-85D5-4F38-BED9-565DA48DA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9E5954B2-A6DD-429C-9836-C295AD5A6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4DFAD0B7-E827-4E7A-943E-2486F8AB5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847DEF7E-F7D8-46CD-B1B0-3F480A97A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id="{DD41B5CC-8E21-4767-A4E8-9957064D3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068344D2-4F76-4ACA-8651-5F205E56A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8597FED0-D639-4874-84E8-32F72D56B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43" name="WordArt 11">
          <a:extLst>
            <a:ext uri="{FF2B5EF4-FFF2-40B4-BE49-F238E27FC236}">
              <a16:creationId xmlns:a16="http://schemas.microsoft.com/office/drawing/2014/main" id="{34CD0E31-84CF-4E84-B8A5-9D820B3BD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44" name="WordArt 9">
          <a:extLst>
            <a:ext uri="{FF2B5EF4-FFF2-40B4-BE49-F238E27FC236}">
              <a16:creationId xmlns:a16="http://schemas.microsoft.com/office/drawing/2014/main" id="{99A3324B-106F-45D1-ADB0-0DB8C8454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45" name="WordArt 11">
          <a:extLst>
            <a:ext uri="{FF2B5EF4-FFF2-40B4-BE49-F238E27FC236}">
              <a16:creationId xmlns:a16="http://schemas.microsoft.com/office/drawing/2014/main" id="{44840010-112B-4E46-A285-880C81485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46" name="WordArt 9">
          <a:extLst>
            <a:ext uri="{FF2B5EF4-FFF2-40B4-BE49-F238E27FC236}">
              <a16:creationId xmlns:a16="http://schemas.microsoft.com/office/drawing/2014/main" id="{DE74C294-9E15-41FC-84D8-71415D47C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47" name="WordArt 11">
          <a:extLst>
            <a:ext uri="{FF2B5EF4-FFF2-40B4-BE49-F238E27FC236}">
              <a16:creationId xmlns:a16="http://schemas.microsoft.com/office/drawing/2014/main" id="{A873AFC9-EF22-4196-B5E1-1A83EB32B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48" name="WordArt 9">
          <a:extLst>
            <a:ext uri="{FF2B5EF4-FFF2-40B4-BE49-F238E27FC236}">
              <a16:creationId xmlns:a16="http://schemas.microsoft.com/office/drawing/2014/main" id="{18FF972C-D333-46F3-AD87-429EB0347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49" name="WordArt 11">
          <a:extLst>
            <a:ext uri="{FF2B5EF4-FFF2-40B4-BE49-F238E27FC236}">
              <a16:creationId xmlns:a16="http://schemas.microsoft.com/office/drawing/2014/main" id="{D214ABA3-7224-4220-887A-E90A2EC44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9ABD378D-983E-4E62-9521-F7D23932B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51" name="WordArt 11">
          <a:extLst>
            <a:ext uri="{FF2B5EF4-FFF2-40B4-BE49-F238E27FC236}">
              <a16:creationId xmlns:a16="http://schemas.microsoft.com/office/drawing/2014/main" id="{1EF356EE-04A8-4498-B575-BE485329A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35D6A081-1B76-45ED-817C-3D7BDA66E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960581A7-B347-43BD-8285-6C03AD4DF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54" name="WordArt 9">
          <a:extLst>
            <a:ext uri="{FF2B5EF4-FFF2-40B4-BE49-F238E27FC236}">
              <a16:creationId xmlns:a16="http://schemas.microsoft.com/office/drawing/2014/main" id="{8F6CA41B-7362-44DD-8679-16D83D247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55" name="WordArt 11">
          <a:extLst>
            <a:ext uri="{FF2B5EF4-FFF2-40B4-BE49-F238E27FC236}">
              <a16:creationId xmlns:a16="http://schemas.microsoft.com/office/drawing/2014/main" id="{9A0ED8F6-C7CF-446D-9BEA-6C3E91C75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56" name="WordArt 9">
          <a:extLst>
            <a:ext uri="{FF2B5EF4-FFF2-40B4-BE49-F238E27FC236}">
              <a16:creationId xmlns:a16="http://schemas.microsoft.com/office/drawing/2014/main" id="{67266789-6A48-4533-A2B7-1C523B33D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57" name="WordArt 11">
          <a:extLst>
            <a:ext uri="{FF2B5EF4-FFF2-40B4-BE49-F238E27FC236}">
              <a16:creationId xmlns:a16="http://schemas.microsoft.com/office/drawing/2014/main" id="{7379B73D-3CDC-4D30-BFD2-0369C45A3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58" name="WordArt 9">
          <a:extLst>
            <a:ext uri="{FF2B5EF4-FFF2-40B4-BE49-F238E27FC236}">
              <a16:creationId xmlns:a16="http://schemas.microsoft.com/office/drawing/2014/main" id="{00249EC5-F587-4B09-BCF4-52BDE1A1F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59" name="WordArt 11">
          <a:extLst>
            <a:ext uri="{FF2B5EF4-FFF2-40B4-BE49-F238E27FC236}">
              <a16:creationId xmlns:a16="http://schemas.microsoft.com/office/drawing/2014/main" id="{2BC85F79-1CD0-4331-A828-29F0E89FD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60" name="WordArt 9">
          <a:extLst>
            <a:ext uri="{FF2B5EF4-FFF2-40B4-BE49-F238E27FC236}">
              <a16:creationId xmlns:a16="http://schemas.microsoft.com/office/drawing/2014/main" id="{F43EF4AF-5D66-4AC4-9F34-8737A61AF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61" name="WordArt 11">
          <a:extLst>
            <a:ext uri="{FF2B5EF4-FFF2-40B4-BE49-F238E27FC236}">
              <a16:creationId xmlns:a16="http://schemas.microsoft.com/office/drawing/2014/main" id="{42519590-AD01-4734-9970-267FC695F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B6717522-6A0E-4F78-BF4F-8866097E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63" name="WordArt 11">
          <a:extLst>
            <a:ext uri="{FF2B5EF4-FFF2-40B4-BE49-F238E27FC236}">
              <a16:creationId xmlns:a16="http://schemas.microsoft.com/office/drawing/2014/main" id="{F2464C87-997A-47D5-A368-E42A4E614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64" name="WordArt 9">
          <a:extLst>
            <a:ext uri="{FF2B5EF4-FFF2-40B4-BE49-F238E27FC236}">
              <a16:creationId xmlns:a16="http://schemas.microsoft.com/office/drawing/2014/main" id="{1BD8C530-A469-4FE0-8302-1AA1F5AE7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65" name="WordArt 11">
          <a:extLst>
            <a:ext uri="{FF2B5EF4-FFF2-40B4-BE49-F238E27FC236}">
              <a16:creationId xmlns:a16="http://schemas.microsoft.com/office/drawing/2014/main" id="{FB85CE00-FE27-49AC-BCBF-E1B9A41DD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id="{C37AB601-8174-4733-83DB-1CA2E326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67" name="WordArt 11">
          <a:extLst>
            <a:ext uri="{FF2B5EF4-FFF2-40B4-BE49-F238E27FC236}">
              <a16:creationId xmlns:a16="http://schemas.microsoft.com/office/drawing/2014/main" id="{C4D77CBE-5139-4FFB-B96F-3145689B1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68" name="WordArt 9">
          <a:extLst>
            <a:ext uri="{FF2B5EF4-FFF2-40B4-BE49-F238E27FC236}">
              <a16:creationId xmlns:a16="http://schemas.microsoft.com/office/drawing/2014/main" id="{8EE9F9CB-C133-44D9-8A20-62B7085A3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69" name="WordArt 11">
          <a:extLst>
            <a:ext uri="{FF2B5EF4-FFF2-40B4-BE49-F238E27FC236}">
              <a16:creationId xmlns:a16="http://schemas.microsoft.com/office/drawing/2014/main" id="{AECE7598-5A01-4199-B447-36A1D469B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70" name="WordArt 9">
          <a:extLst>
            <a:ext uri="{FF2B5EF4-FFF2-40B4-BE49-F238E27FC236}">
              <a16:creationId xmlns:a16="http://schemas.microsoft.com/office/drawing/2014/main" id="{2DDE9D71-3983-4AC0-BFA3-1D6660B52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71" name="WordArt 11">
          <a:extLst>
            <a:ext uri="{FF2B5EF4-FFF2-40B4-BE49-F238E27FC236}">
              <a16:creationId xmlns:a16="http://schemas.microsoft.com/office/drawing/2014/main" id="{52948BDE-CD22-4D26-A1CB-3FC6AF280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D39A13F3-FB65-4B26-B0C8-F7E108EEF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73" name="WordArt 11">
          <a:extLst>
            <a:ext uri="{FF2B5EF4-FFF2-40B4-BE49-F238E27FC236}">
              <a16:creationId xmlns:a16="http://schemas.microsoft.com/office/drawing/2014/main" id="{3258A678-48CE-4624-B9C5-050826AAC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74" name="WordArt 9">
          <a:extLst>
            <a:ext uri="{FF2B5EF4-FFF2-40B4-BE49-F238E27FC236}">
              <a16:creationId xmlns:a16="http://schemas.microsoft.com/office/drawing/2014/main" id="{8FA16F41-7430-4FE3-A8B6-629055007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75" name="WordArt 11">
          <a:extLst>
            <a:ext uri="{FF2B5EF4-FFF2-40B4-BE49-F238E27FC236}">
              <a16:creationId xmlns:a16="http://schemas.microsoft.com/office/drawing/2014/main" id="{BAB7F44F-BA90-48C1-95F8-131991D05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id="{980A13CC-0DE9-4919-BDB2-778809BC5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77" name="WordArt 11">
          <a:extLst>
            <a:ext uri="{FF2B5EF4-FFF2-40B4-BE49-F238E27FC236}">
              <a16:creationId xmlns:a16="http://schemas.microsoft.com/office/drawing/2014/main" id="{AA1BD9A2-C214-43B3-8D76-D87A86A64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78" name="WordArt 9">
          <a:extLst>
            <a:ext uri="{FF2B5EF4-FFF2-40B4-BE49-F238E27FC236}">
              <a16:creationId xmlns:a16="http://schemas.microsoft.com/office/drawing/2014/main" id="{425462E8-6981-49FB-B2A5-6C5892530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79" name="WordArt 11">
          <a:extLst>
            <a:ext uri="{FF2B5EF4-FFF2-40B4-BE49-F238E27FC236}">
              <a16:creationId xmlns:a16="http://schemas.microsoft.com/office/drawing/2014/main" id="{18D26E13-C9B2-416D-8FA3-8B92D3B02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80" name="WordArt 9">
          <a:extLst>
            <a:ext uri="{FF2B5EF4-FFF2-40B4-BE49-F238E27FC236}">
              <a16:creationId xmlns:a16="http://schemas.microsoft.com/office/drawing/2014/main" id="{43575FD4-CA08-4BD3-8B92-5C461047A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81" name="WordArt 11">
          <a:extLst>
            <a:ext uri="{FF2B5EF4-FFF2-40B4-BE49-F238E27FC236}">
              <a16:creationId xmlns:a16="http://schemas.microsoft.com/office/drawing/2014/main" id="{9687175D-978F-4988-8D71-81D1C4DA4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82" name="WordArt 9">
          <a:extLst>
            <a:ext uri="{FF2B5EF4-FFF2-40B4-BE49-F238E27FC236}">
              <a16:creationId xmlns:a16="http://schemas.microsoft.com/office/drawing/2014/main" id="{9D4993BF-7799-4B07-910A-E011760D5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83" name="WordArt 11">
          <a:extLst>
            <a:ext uri="{FF2B5EF4-FFF2-40B4-BE49-F238E27FC236}">
              <a16:creationId xmlns:a16="http://schemas.microsoft.com/office/drawing/2014/main" id="{7312426B-9357-40C5-BECD-E4E3CC81C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0906B3ED-1D03-434D-84E1-C0F0B3267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85" name="WordArt 11">
          <a:extLst>
            <a:ext uri="{FF2B5EF4-FFF2-40B4-BE49-F238E27FC236}">
              <a16:creationId xmlns:a16="http://schemas.microsoft.com/office/drawing/2014/main" id="{E2010740-AD59-4A97-849E-1DAC0D90F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id="{7C595FE8-1467-45FC-BD40-5D1FDFFB7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87" name="WordArt 11">
          <a:extLst>
            <a:ext uri="{FF2B5EF4-FFF2-40B4-BE49-F238E27FC236}">
              <a16:creationId xmlns:a16="http://schemas.microsoft.com/office/drawing/2014/main" id="{937F76B8-5835-4EE1-B96A-22E4A6381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88" name="WordArt 9">
          <a:extLst>
            <a:ext uri="{FF2B5EF4-FFF2-40B4-BE49-F238E27FC236}">
              <a16:creationId xmlns:a16="http://schemas.microsoft.com/office/drawing/2014/main" id="{958E1CBD-E743-476F-930D-94FA9ECB1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89" name="WordArt 11">
          <a:extLst>
            <a:ext uri="{FF2B5EF4-FFF2-40B4-BE49-F238E27FC236}">
              <a16:creationId xmlns:a16="http://schemas.microsoft.com/office/drawing/2014/main" id="{A35F3A7A-2109-4BBC-819A-6652AB1A9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90" name="WordArt 9">
          <a:extLst>
            <a:ext uri="{FF2B5EF4-FFF2-40B4-BE49-F238E27FC236}">
              <a16:creationId xmlns:a16="http://schemas.microsoft.com/office/drawing/2014/main" id="{6C0A49C0-E1BD-4726-9B80-877BA7186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91" name="WordArt 11">
          <a:extLst>
            <a:ext uri="{FF2B5EF4-FFF2-40B4-BE49-F238E27FC236}">
              <a16:creationId xmlns:a16="http://schemas.microsoft.com/office/drawing/2014/main" id="{D26B32CD-3C6C-4369-8C44-FBF1D033C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92" name="WordArt 9">
          <a:extLst>
            <a:ext uri="{FF2B5EF4-FFF2-40B4-BE49-F238E27FC236}">
              <a16:creationId xmlns:a16="http://schemas.microsoft.com/office/drawing/2014/main" id="{6CE9B3F9-6A52-45B9-8068-D4F7D94A3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93" name="WordArt 11">
          <a:extLst>
            <a:ext uri="{FF2B5EF4-FFF2-40B4-BE49-F238E27FC236}">
              <a16:creationId xmlns:a16="http://schemas.microsoft.com/office/drawing/2014/main" id="{D6E8BF2B-AE3B-4E28-A008-6787A12A9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94" name="WordArt 9">
          <a:extLst>
            <a:ext uri="{FF2B5EF4-FFF2-40B4-BE49-F238E27FC236}">
              <a16:creationId xmlns:a16="http://schemas.microsoft.com/office/drawing/2014/main" id="{A400BA1B-E526-4FE7-B2F0-3390DEAF5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95" name="WordArt 11">
          <a:extLst>
            <a:ext uri="{FF2B5EF4-FFF2-40B4-BE49-F238E27FC236}">
              <a16:creationId xmlns:a16="http://schemas.microsoft.com/office/drawing/2014/main" id="{9DDB5F07-6A86-4416-A445-0F9BB254C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319E60C0-643A-4BF0-983F-D8297F506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97" name="WordArt 11">
          <a:extLst>
            <a:ext uri="{FF2B5EF4-FFF2-40B4-BE49-F238E27FC236}">
              <a16:creationId xmlns:a16="http://schemas.microsoft.com/office/drawing/2014/main" id="{D9AFAABD-B0DB-4B59-B68B-CF7BC3737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98" name="WordArt 9">
          <a:extLst>
            <a:ext uri="{FF2B5EF4-FFF2-40B4-BE49-F238E27FC236}">
              <a16:creationId xmlns:a16="http://schemas.microsoft.com/office/drawing/2014/main" id="{DC1F3869-9323-4715-87B4-BF7FFC59E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99" name="WordArt 11">
          <a:extLst>
            <a:ext uri="{FF2B5EF4-FFF2-40B4-BE49-F238E27FC236}">
              <a16:creationId xmlns:a16="http://schemas.microsoft.com/office/drawing/2014/main" id="{0903F39C-3E43-4A87-AE58-99CF34B64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B5E465A0-075D-4FD8-BAD8-C06CF866E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F8E0BA20-51DA-412F-A219-50DB6F208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02" name="WordArt 9">
          <a:extLst>
            <a:ext uri="{FF2B5EF4-FFF2-40B4-BE49-F238E27FC236}">
              <a16:creationId xmlns:a16="http://schemas.microsoft.com/office/drawing/2014/main" id="{F5390320-3560-4980-A048-562155077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03" name="WordArt 11">
          <a:extLst>
            <a:ext uri="{FF2B5EF4-FFF2-40B4-BE49-F238E27FC236}">
              <a16:creationId xmlns:a16="http://schemas.microsoft.com/office/drawing/2014/main" id="{452A3857-3B99-4663-BEB9-477746BA2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04" name="WordArt 9">
          <a:extLst>
            <a:ext uri="{FF2B5EF4-FFF2-40B4-BE49-F238E27FC236}">
              <a16:creationId xmlns:a16="http://schemas.microsoft.com/office/drawing/2014/main" id="{D7DBC998-7251-4F21-8F1E-BA19A4D3B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05" name="WordArt 11">
          <a:extLst>
            <a:ext uri="{FF2B5EF4-FFF2-40B4-BE49-F238E27FC236}">
              <a16:creationId xmlns:a16="http://schemas.microsoft.com/office/drawing/2014/main" id="{1D82CB00-6CA2-4B9F-8B83-E42CFF915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06" name="WordArt 9">
          <a:extLst>
            <a:ext uri="{FF2B5EF4-FFF2-40B4-BE49-F238E27FC236}">
              <a16:creationId xmlns:a16="http://schemas.microsoft.com/office/drawing/2014/main" id="{9CE5C2E5-3944-4A70-BB78-977AC70C3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07" name="WordArt 11">
          <a:extLst>
            <a:ext uri="{FF2B5EF4-FFF2-40B4-BE49-F238E27FC236}">
              <a16:creationId xmlns:a16="http://schemas.microsoft.com/office/drawing/2014/main" id="{90FF05BB-9AB6-4C58-955D-6233C6C17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08" name="WordArt 9">
          <a:extLst>
            <a:ext uri="{FF2B5EF4-FFF2-40B4-BE49-F238E27FC236}">
              <a16:creationId xmlns:a16="http://schemas.microsoft.com/office/drawing/2014/main" id="{5BA17FAA-0D2C-49A7-BB71-3EB12A952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09" name="WordArt 11">
          <a:extLst>
            <a:ext uri="{FF2B5EF4-FFF2-40B4-BE49-F238E27FC236}">
              <a16:creationId xmlns:a16="http://schemas.microsoft.com/office/drawing/2014/main" id="{C5F489C4-246F-43B7-B62D-2B058B06E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10" name="WordArt 9">
          <a:extLst>
            <a:ext uri="{FF2B5EF4-FFF2-40B4-BE49-F238E27FC236}">
              <a16:creationId xmlns:a16="http://schemas.microsoft.com/office/drawing/2014/main" id="{6AADF745-119B-4B0E-8818-E2BFD6752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11" name="WordArt 11">
          <a:extLst>
            <a:ext uri="{FF2B5EF4-FFF2-40B4-BE49-F238E27FC236}">
              <a16:creationId xmlns:a16="http://schemas.microsoft.com/office/drawing/2014/main" id="{3278CA06-8710-4E05-9755-074245D264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D98BF080-E1FB-4CBD-900F-23975D017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92ADEFFD-4EBF-4D38-AE5D-10EFBD1D5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14" name="WordArt 9">
          <a:extLst>
            <a:ext uri="{FF2B5EF4-FFF2-40B4-BE49-F238E27FC236}">
              <a16:creationId xmlns:a16="http://schemas.microsoft.com/office/drawing/2014/main" id="{F7A87C85-214E-4C9E-8821-50240883A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15" name="WordArt 11">
          <a:extLst>
            <a:ext uri="{FF2B5EF4-FFF2-40B4-BE49-F238E27FC236}">
              <a16:creationId xmlns:a16="http://schemas.microsoft.com/office/drawing/2014/main" id="{EE21F63A-C64B-4A23-9BEF-4A752ECDC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16" name="WordArt 9">
          <a:extLst>
            <a:ext uri="{FF2B5EF4-FFF2-40B4-BE49-F238E27FC236}">
              <a16:creationId xmlns:a16="http://schemas.microsoft.com/office/drawing/2014/main" id="{604C64DE-F291-48B5-980F-CCF757717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17" name="WordArt 11">
          <a:extLst>
            <a:ext uri="{FF2B5EF4-FFF2-40B4-BE49-F238E27FC236}">
              <a16:creationId xmlns:a16="http://schemas.microsoft.com/office/drawing/2014/main" id="{668888AA-30CD-4144-BCF9-EE7959D9A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18" name="WordArt 9">
          <a:extLst>
            <a:ext uri="{FF2B5EF4-FFF2-40B4-BE49-F238E27FC236}">
              <a16:creationId xmlns:a16="http://schemas.microsoft.com/office/drawing/2014/main" id="{4B57A00C-5F60-480B-9DFD-0D4A77FFF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19" name="WordArt 11">
          <a:extLst>
            <a:ext uri="{FF2B5EF4-FFF2-40B4-BE49-F238E27FC236}">
              <a16:creationId xmlns:a16="http://schemas.microsoft.com/office/drawing/2014/main" id="{28783918-643A-4A93-AC7B-43DDE6399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20" name="WordArt 9">
          <a:extLst>
            <a:ext uri="{FF2B5EF4-FFF2-40B4-BE49-F238E27FC236}">
              <a16:creationId xmlns:a16="http://schemas.microsoft.com/office/drawing/2014/main" id="{B330EF1E-FFD1-40FB-8BFF-85C9038D4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21" name="WordArt 11">
          <a:extLst>
            <a:ext uri="{FF2B5EF4-FFF2-40B4-BE49-F238E27FC236}">
              <a16:creationId xmlns:a16="http://schemas.microsoft.com/office/drawing/2014/main" id="{21F5617E-167E-494D-ADAD-93D13D7F2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22" name="WordArt 9">
          <a:extLst>
            <a:ext uri="{FF2B5EF4-FFF2-40B4-BE49-F238E27FC236}">
              <a16:creationId xmlns:a16="http://schemas.microsoft.com/office/drawing/2014/main" id="{51EB39C6-1420-47A0-AF04-741FBBB17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23" name="WordArt 11">
          <a:extLst>
            <a:ext uri="{FF2B5EF4-FFF2-40B4-BE49-F238E27FC236}">
              <a16:creationId xmlns:a16="http://schemas.microsoft.com/office/drawing/2014/main" id="{AB54A9C4-CE60-47C0-94BD-3D75DF478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AD52EF8B-2C54-4D1E-89AE-F92605557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A930C1A8-AC67-4954-8B5C-92E548D3C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26" name="WordArt 9">
          <a:extLst>
            <a:ext uri="{FF2B5EF4-FFF2-40B4-BE49-F238E27FC236}">
              <a16:creationId xmlns:a16="http://schemas.microsoft.com/office/drawing/2014/main" id="{B6A9D310-8012-46B8-A1BF-3546D78C9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27" name="WordArt 11">
          <a:extLst>
            <a:ext uri="{FF2B5EF4-FFF2-40B4-BE49-F238E27FC236}">
              <a16:creationId xmlns:a16="http://schemas.microsoft.com/office/drawing/2014/main" id="{1AEE7808-D3E1-431A-B0CD-CD1FA1697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28" name="WordArt 9">
          <a:extLst>
            <a:ext uri="{FF2B5EF4-FFF2-40B4-BE49-F238E27FC236}">
              <a16:creationId xmlns:a16="http://schemas.microsoft.com/office/drawing/2014/main" id="{C1F552DB-FC34-477C-9AD4-EFDEC0869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29" name="WordArt 11">
          <a:extLst>
            <a:ext uri="{FF2B5EF4-FFF2-40B4-BE49-F238E27FC236}">
              <a16:creationId xmlns:a16="http://schemas.microsoft.com/office/drawing/2014/main" id="{BE6501B3-FA48-458D-BBCC-020E0072A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30" name="WordArt 9">
          <a:extLst>
            <a:ext uri="{FF2B5EF4-FFF2-40B4-BE49-F238E27FC236}">
              <a16:creationId xmlns:a16="http://schemas.microsoft.com/office/drawing/2014/main" id="{7D861056-1111-453D-BBC0-14DB285DF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31" name="WordArt 11">
          <a:extLst>
            <a:ext uri="{FF2B5EF4-FFF2-40B4-BE49-F238E27FC236}">
              <a16:creationId xmlns:a16="http://schemas.microsoft.com/office/drawing/2014/main" id="{14C6A9C3-77C0-4A34-9580-F4202B49A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32" name="WordArt 9">
          <a:extLst>
            <a:ext uri="{FF2B5EF4-FFF2-40B4-BE49-F238E27FC236}">
              <a16:creationId xmlns:a16="http://schemas.microsoft.com/office/drawing/2014/main" id="{612C275E-2B2F-47A0-87D2-C92CA5A4A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33" name="WordArt 11">
          <a:extLst>
            <a:ext uri="{FF2B5EF4-FFF2-40B4-BE49-F238E27FC236}">
              <a16:creationId xmlns:a16="http://schemas.microsoft.com/office/drawing/2014/main" id="{493C9F54-3AD0-44A6-9D2E-4BB05E780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34" name="WordArt 9">
          <a:extLst>
            <a:ext uri="{FF2B5EF4-FFF2-40B4-BE49-F238E27FC236}">
              <a16:creationId xmlns:a16="http://schemas.microsoft.com/office/drawing/2014/main" id="{3A53CEFB-5CDF-4735-AC03-2D90B4B73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35" name="WordArt 11">
          <a:extLst>
            <a:ext uri="{FF2B5EF4-FFF2-40B4-BE49-F238E27FC236}">
              <a16:creationId xmlns:a16="http://schemas.microsoft.com/office/drawing/2014/main" id="{A7CBFC5A-3776-40C8-8923-A80423C49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C4C42F0C-1A96-4286-BAD0-4BC33D792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37" name="WordArt 11">
          <a:extLst>
            <a:ext uri="{FF2B5EF4-FFF2-40B4-BE49-F238E27FC236}">
              <a16:creationId xmlns:a16="http://schemas.microsoft.com/office/drawing/2014/main" id="{A823A176-D2BA-4457-A768-6377608E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38" name="WordArt 9">
          <a:extLst>
            <a:ext uri="{FF2B5EF4-FFF2-40B4-BE49-F238E27FC236}">
              <a16:creationId xmlns:a16="http://schemas.microsoft.com/office/drawing/2014/main" id="{35CC58BD-80DC-4309-93D9-0DC48FBC2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39" name="WordArt 11">
          <a:extLst>
            <a:ext uri="{FF2B5EF4-FFF2-40B4-BE49-F238E27FC236}">
              <a16:creationId xmlns:a16="http://schemas.microsoft.com/office/drawing/2014/main" id="{F18877C8-261C-4565-A755-6F89F799E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40" name="WordArt 9">
          <a:extLst>
            <a:ext uri="{FF2B5EF4-FFF2-40B4-BE49-F238E27FC236}">
              <a16:creationId xmlns:a16="http://schemas.microsoft.com/office/drawing/2014/main" id="{BB04D372-214B-4E61-88DF-858FB737B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41" name="WordArt 11">
          <a:extLst>
            <a:ext uri="{FF2B5EF4-FFF2-40B4-BE49-F238E27FC236}">
              <a16:creationId xmlns:a16="http://schemas.microsoft.com/office/drawing/2014/main" id="{3028C8D6-28B3-49E6-B7ED-6FA0D85FD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42" name="WordArt 9">
          <a:extLst>
            <a:ext uri="{FF2B5EF4-FFF2-40B4-BE49-F238E27FC236}">
              <a16:creationId xmlns:a16="http://schemas.microsoft.com/office/drawing/2014/main" id="{C1293F3B-AC49-4486-B6A0-E1538BC4E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43" name="WordArt 11">
          <a:extLst>
            <a:ext uri="{FF2B5EF4-FFF2-40B4-BE49-F238E27FC236}">
              <a16:creationId xmlns:a16="http://schemas.microsoft.com/office/drawing/2014/main" id="{F5EBD2FC-85D6-4976-9A67-511123C93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44" name="WordArt 9">
          <a:extLst>
            <a:ext uri="{FF2B5EF4-FFF2-40B4-BE49-F238E27FC236}">
              <a16:creationId xmlns:a16="http://schemas.microsoft.com/office/drawing/2014/main" id="{F542691D-6516-452C-BF0D-12AF1CBAD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45" name="WordArt 11">
          <a:extLst>
            <a:ext uri="{FF2B5EF4-FFF2-40B4-BE49-F238E27FC236}">
              <a16:creationId xmlns:a16="http://schemas.microsoft.com/office/drawing/2014/main" id="{724F4E05-58FF-41F4-B7AB-FC6BED40D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46" name="WordArt 9">
          <a:extLst>
            <a:ext uri="{FF2B5EF4-FFF2-40B4-BE49-F238E27FC236}">
              <a16:creationId xmlns:a16="http://schemas.microsoft.com/office/drawing/2014/main" id="{7651AD4D-E8E4-455A-AA40-703EE1662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47" name="WordArt 11">
          <a:extLst>
            <a:ext uri="{FF2B5EF4-FFF2-40B4-BE49-F238E27FC236}">
              <a16:creationId xmlns:a16="http://schemas.microsoft.com/office/drawing/2014/main" id="{5ECE8ABE-09F4-4E27-83A6-B6C63A78E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8994822C-7E2E-4C24-A395-653B50BC8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49" name="WordArt 11">
          <a:extLst>
            <a:ext uri="{FF2B5EF4-FFF2-40B4-BE49-F238E27FC236}">
              <a16:creationId xmlns:a16="http://schemas.microsoft.com/office/drawing/2014/main" id="{90088BDF-691A-4DF5-86E9-A28DDF948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50" name="WordArt 9">
          <a:extLst>
            <a:ext uri="{FF2B5EF4-FFF2-40B4-BE49-F238E27FC236}">
              <a16:creationId xmlns:a16="http://schemas.microsoft.com/office/drawing/2014/main" id="{19B15F3C-7879-4B8C-93E6-949CD559E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51" name="WordArt 11">
          <a:extLst>
            <a:ext uri="{FF2B5EF4-FFF2-40B4-BE49-F238E27FC236}">
              <a16:creationId xmlns:a16="http://schemas.microsoft.com/office/drawing/2014/main" id="{43A3CFAE-4BEE-4ECA-8338-2D48348FB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52" name="WordArt 9">
          <a:extLst>
            <a:ext uri="{FF2B5EF4-FFF2-40B4-BE49-F238E27FC236}">
              <a16:creationId xmlns:a16="http://schemas.microsoft.com/office/drawing/2014/main" id="{B00C61E2-A2E9-4E4B-B1A8-6B6DFEB90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53" name="WordArt 11">
          <a:extLst>
            <a:ext uri="{FF2B5EF4-FFF2-40B4-BE49-F238E27FC236}">
              <a16:creationId xmlns:a16="http://schemas.microsoft.com/office/drawing/2014/main" id="{89F90953-B4A4-4EB1-82D9-2A98BDBC0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54" name="WordArt 9">
          <a:extLst>
            <a:ext uri="{FF2B5EF4-FFF2-40B4-BE49-F238E27FC236}">
              <a16:creationId xmlns:a16="http://schemas.microsoft.com/office/drawing/2014/main" id="{26FE53A0-9869-409D-9A3C-B089970DA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55" name="WordArt 11">
          <a:extLst>
            <a:ext uri="{FF2B5EF4-FFF2-40B4-BE49-F238E27FC236}">
              <a16:creationId xmlns:a16="http://schemas.microsoft.com/office/drawing/2014/main" id="{DDC32E37-2B94-4338-B6C3-88FE193FA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456" name="WordArt 9">
          <a:extLst>
            <a:ext uri="{FF2B5EF4-FFF2-40B4-BE49-F238E27FC236}">
              <a16:creationId xmlns:a16="http://schemas.microsoft.com/office/drawing/2014/main" id="{81804EAC-BB78-4795-AB62-2A7C78849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457" name="WordArt 11">
          <a:extLst>
            <a:ext uri="{FF2B5EF4-FFF2-40B4-BE49-F238E27FC236}">
              <a16:creationId xmlns:a16="http://schemas.microsoft.com/office/drawing/2014/main" id="{E5CDE5DB-A975-4C56-8257-8E717359F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458" name="WordArt 9">
          <a:extLst>
            <a:ext uri="{FF2B5EF4-FFF2-40B4-BE49-F238E27FC236}">
              <a16:creationId xmlns:a16="http://schemas.microsoft.com/office/drawing/2014/main" id="{0C1B894F-1031-4A75-A220-652740E38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459" name="WordArt 11">
          <a:extLst>
            <a:ext uri="{FF2B5EF4-FFF2-40B4-BE49-F238E27FC236}">
              <a16:creationId xmlns:a16="http://schemas.microsoft.com/office/drawing/2014/main" id="{D066B367-E9B6-4122-9AC6-D8DDD3BF1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DC39837F-7002-49D6-B626-16F19371B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461" name="WordArt 11">
          <a:extLst>
            <a:ext uri="{FF2B5EF4-FFF2-40B4-BE49-F238E27FC236}">
              <a16:creationId xmlns:a16="http://schemas.microsoft.com/office/drawing/2014/main" id="{4C94FCEA-BAF2-48DF-B247-6FDA6B245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BFE77E13-84D9-44F7-AAF7-B75D0CBBE2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463" name="WordArt 11">
          <a:extLst>
            <a:ext uri="{FF2B5EF4-FFF2-40B4-BE49-F238E27FC236}">
              <a16:creationId xmlns:a16="http://schemas.microsoft.com/office/drawing/2014/main" id="{89FD69B0-8855-4374-9BF3-008510C05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464" name="WordArt 9">
          <a:extLst>
            <a:ext uri="{FF2B5EF4-FFF2-40B4-BE49-F238E27FC236}">
              <a16:creationId xmlns:a16="http://schemas.microsoft.com/office/drawing/2014/main" id="{A4CE365D-2135-4AC4-9017-CB1A96C31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465" name="WordArt 11">
          <a:extLst>
            <a:ext uri="{FF2B5EF4-FFF2-40B4-BE49-F238E27FC236}">
              <a16:creationId xmlns:a16="http://schemas.microsoft.com/office/drawing/2014/main" id="{223801F2-CCE1-4B8A-8E27-68FA6ED5C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30" name="WordArt 9">
          <a:extLst>
            <a:ext uri="{FF2B5EF4-FFF2-40B4-BE49-F238E27FC236}">
              <a16:creationId xmlns:a16="http://schemas.microsoft.com/office/drawing/2014/main" id="{1F6FF9EB-6CED-46AA-93C9-E6D70118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79478755-0540-4471-911D-A953344E6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7AB3DA58-AC72-4447-8B8F-6F30B9CE5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33" name="WordArt 11">
          <a:extLst>
            <a:ext uri="{FF2B5EF4-FFF2-40B4-BE49-F238E27FC236}">
              <a16:creationId xmlns:a16="http://schemas.microsoft.com/office/drawing/2014/main" id="{D9C7FAFC-F548-4019-953C-F59FE1862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135F270D-73E9-4A68-A642-B05B282EB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35" name="WordArt 11">
          <a:extLst>
            <a:ext uri="{FF2B5EF4-FFF2-40B4-BE49-F238E27FC236}">
              <a16:creationId xmlns:a16="http://schemas.microsoft.com/office/drawing/2014/main" id="{6738C5DC-C682-4F85-AC9E-D0C21001D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36" name="WordArt 9">
          <a:extLst>
            <a:ext uri="{FF2B5EF4-FFF2-40B4-BE49-F238E27FC236}">
              <a16:creationId xmlns:a16="http://schemas.microsoft.com/office/drawing/2014/main" id="{358B5835-1D43-4F91-86AA-ACEB294B9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37" name="WordArt 11">
          <a:extLst>
            <a:ext uri="{FF2B5EF4-FFF2-40B4-BE49-F238E27FC236}">
              <a16:creationId xmlns:a16="http://schemas.microsoft.com/office/drawing/2014/main" id="{945BEB4D-8C09-45C1-A81D-F1172F222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38" name="WordArt 9">
          <a:extLst>
            <a:ext uri="{FF2B5EF4-FFF2-40B4-BE49-F238E27FC236}">
              <a16:creationId xmlns:a16="http://schemas.microsoft.com/office/drawing/2014/main" id="{F83CF0D4-AF82-46A0-B2ED-B11FDEB43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39" name="WordArt 11">
          <a:extLst>
            <a:ext uri="{FF2B5EF4-FFF2-40B4-BE49-F238E27FC236}">
              <a16:creationId xmlns:a16="http://schemas.microsoft.com/office/drawing/2014/main" id="{DF9D8641-57CA-473F-8242-C1E477617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40" name="WordArt 9">
          <a:extLst>
            <a:ext uri="{FF2B5EF4-FFF2-40B4-BE49-F238E27FC236}">
              <a16:creationId xmlns:a16="http://schemas.microsoft.com/office/drawing/2014/main" id="{308F19D4-CBFB-498D-AF0E-0F4BB18C0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41" name="WordArt 11">
          <a:extLst>
            <a:ext uri="{FF2B5EF4-FFF2-40B4-BE49-F238E27FC236}">
              <a16:creationId xmlns:a16="http://schemas.microsoft.com/office/drawing/2014/main" id="{F795682E-4DC5-4663-A907-F62895E2F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42" name="WordArt 9">
          <a:extLst>
            <a:ext uri="{FF2B5EF4-FFF2-40B4-BE49-F238E27FC236}">
              <a16:creationId xmlns:a16="http://schemas.microsoft.com/office/drawing/2014/main" id="{D83525FA-72DE-4320-AEE7-1D7772039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43" name="WordArt 11">
          <a:extLst>
            <a:ext uri="{FF2B5EF4-FFF2-40B4-BE49-F238E27FC236}">
              <a16:creationId xmlns:a16="http://schemas.microsoft.com/office/drawing/2014/main" id="{509B5F04-2AB4-40BF-A767-D57F75841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F900D32C-43FA-42F0-A48F-C9BE358D6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45" name="WordArt 11">
          <a:extLst>
            <a:ext uri="{FF2B5EF4-FFF2-40B4-BE49-F238E27FC236}">
              <a16:creationId xmlns:a16="http://schemas.microsoft.com/office/drawing/2014/main" id="{D8C58163-88D4-49DB-B7E3-E190B027D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5D0F29BE-8258-4839-820D-E60C1DF38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47" name="WordArt 11">
          <a:extLst>
            <a:ext uri="{FF2B5EF4-FFF2-40B4-BE49-F238E27FC236}">
              <a16:creationId xmlns:a16="http://schemas.microsoft.com/office/drawing/2014/main" id="{7428AC4D-F70F-4825-B6FE-CF6360B5C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48" name="WordArt 9">
          <a:extLst>
            <a:ext uri="{FF2B5EF4-FFF2-40B4-BE49-F238E27FC236}">
              <a16:creationId xmlns:a16="http://schemas.microsoft.com/office/drawing/2014/main" id="{AE4ACC30-AB14-4162-A7CC-E59E8CE56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49" name="WordArt 11">
          <a:extLst>
            <a:ext uri="{FF2B5EF4-FFF2-40B4-BE49-F238E27FC236}">
              <a16:creationId xmlns:a16="http://schemas.microsoft.com/office/drawing/2014/main" id="{E9F6508D-70C7-49A3-AA9F-CD29CE868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50" name="WordArt 9">
          <a:extLst>
            <a:ext uri="{FF2B5EF4-FFF2-40B4-BE49-F238E27FC236}">
              <a16:creationId xmlns:a16="http://schemas.microsoft.com/office/drawing/2014/main" id="{494C364D-5545-4B8D-AA5D-CAC8DF940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51" name="WordArt 11">
          <a:extLst>
            <a:ext uri="{FF2B5EF4-FFF2-40B4-BE49-F238E27FC236}">
              <a16:creationId xmlns:a16="http://schemas.microsoft.com/office/drawing/2014/main" id="{F81A0F9A-CFBD-47C6-B199-61F972A03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52" name="WordArt 9">
          <a:extLst>
            <a:ext uri="{FF2B5EF4-FFF2-40B4-BE49-F238E27FC236}">
              <a16:creationId xmlns:a16="http://schemas.microsoft.com/office/drawing/2014/main" id="{67C6A2A6-61B1-4881-975A-57CF2809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20B7AF29-A89F-41BC-BE7A-94F5BCF80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54" name="WordArt 9">
          <a:extLst>
            <a:ext uri="{FF2B5EF4-FFF2-40B4-BE49-F238E27FC236}">
              <a16:creationId xmlns:a16="http://schemas.microsoft.com/office/drawing/2014/main" id="{45071F33-3280-4EC4-B74C-616378F31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55" name="WordArt 11">
          <a:extLst>
            <a:ext uri="{FF2B5EF4-FFF2-40B4-BE49-F238E27FC236}">
              <a16:creationId xmlns:a16="http://schemas.microsoft.com/office/drawing/2014/main" id="{167749AF-62B3-4558-97BD-E407EC2DA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3E90A7D4-3EF1-4AFA-BD4F-72D25581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57" name="WordArt 11">
          <a:extLst>
            <a:ext uri="{FF2B5EF4-FFF2-40B4-BE49-F238E27FC236}">
              <a16:creationId xmlns:a16="http://schemas.microsoft.com/office/drawing/2014/main" id="{20411D38-1FA4-403E-B66A-830A6CAA5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3B8CE2EB-EEBA-4EC1-A58E-C51919CDF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59" name="WordArt 11">
          <a:extLst>
            <a:ext uri="{FF2B5EF4-FFF2-40B4-BE49-F238E27FC236}">
              <a16:creationId xmlns:a16="http://schemas.microsoft.com/office/drawing/2014/main" id="{200EE02E-4FFB-4226-840F-0B818EC50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60" name="WordArt 9">
          <a:extLst>
            <a:ext uri="{FF2B5EF4-FFF2-40B4-BE49-F238E27FC236}">
              <a16:creationId xmlns:a16="http://schemas.microsoft.com/office/drawing/2014/main" id="{44130539-3476-4819-8478-20337F166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61" name="WordArt 11">
          <a:extLst>
            <a:ext uri="{FF2B5EF4-FFF2-40B4-BE49-F238E27FC236}">
              <a16:creationId xmlns:a16="http://schemas.microsoft.com/office/drawing/2014/main" id="{2B564A66-9BC9-41B5-AF79-42D2C8340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62" name="WordArt 9">
          <a:extLst>
            <a:ext uri="{FF2B5EF4-FFF2-40B4-BE49-F238E27FC236}">
              <a16:creationId xmlns:a16="http://schemas.microsoft.com/office/drawing/2014/main" id="{075CA5AA-3108-48AF-9A91-C22498558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63" name="WordArt 11">
          <a:extLst>
            <a:ext uri="{FF2B5EF4-FFF2-40B4-BE49-F238E27FC236}">
              <a16:creationId xmlns:a16="http://schemas.microsoft.com/office/drawing/2014/main" id="{13A2EFDC-4359-40F7-9DB8-35AC307A7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64" name="WordArt 9">
          <a:extLst>
            <a:ext uri="{FF2B5EF4-FFF2-40B4-BE49-F238E27FC236}">
              <a16:creationId xmlns:a16="http://schemas.microsoft.com/office/drawing/2014/main" id="{1BF856B9-2A5C-4EC2-B40E-2352EAA3F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E6EE358F-9BC5-4665-9A53-BCD57DE1B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66" name="WordArt 9">
          <a:extLst>
            <a:ext uri="{FF2B5EF4-FFF2-40B4-BE49-F238E27FC236}">
              <a16:creationId xmlns:a16="http://schemas.microsoft.com/office/drawing/2014/main" id="{FDC79D9D-1F52-4DF2-B570-1B7E838E9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67" name="WordArt 11">
          <a:extLst>
            <a:ext uri="{FF2B5EF4-FFF2-40B4-BE49-F238E27FC236}">
              <a16:creationId xmlns:a16="http://schemas.microsoft.com/office/drawing/2014/main" id="{1AB9AFB1-BA45-4B83-B1C4-BABF98BAE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id="{53A5CF61-BDF2-4F16-A444-E2218F4D4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69" name="WordArt 11">
          <a:extLst>
            <a:ext uri="{FF2B5EF4-FFF2-40B4-BE49-F238E27FC236}">
              <a16:creationId xmlns:a16="http://schemas.microsoft.com/office/drawing/2014/main" id="{CAE287EB-BD99-4E51-872D-856FE0632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825731D3-C6F1-47BC-978F-9AF432554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71" name="WordArt 11">
          <a:extLst>
            <a:ext uri="{FF2B5EF4-FFF2-40B4-BE49-F238E27FC236}">
              <a16:creationId xmlns:a16="http://schemas.microsoft.com/office/drawing/2014/main" id="{7902FCB4-EC95-47B0-B042-CCA2E731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72" name="WordArt 9">
          <a:extLst>
            <a:ext uri="{FF2B5EF4-FFF2-40B4-BE49-F238E27FC236}">
              <a16:creationId xmlns:a16="http://schemas.microsoft.com/office/drawing/2014/main" id="{4043F7E4-9D77-4EAF-A205-0D0AADEF4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73" name="WordArt 11">
          <a:extLst>
            <a:ext uri="{FF2B5EF4-FFF2-40B4-BE49-F238E27FC236}">
              <a16:creationId xmlns:a16="http://schemas.microsoft.com/office/drawing/2014/main" id="{987AB61E-4E85-4E49-B511-823DF07E0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74" name="WordArt 9">
          <a:extLst>
            <a:ext uri="{FF2B5EF4-FFF2-40B4-BE49-F238E27FC236}">
              <a16:creationId xmlns:a16="http://schemas.microsoft.com/office/drawing/2014/main" id="{193CFE4A-F674-4110-921C-0E3B3D62F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75" name="WordArt 11">
          <a:extLst>
            <a:ext uri="{FF2B5EF4-FFF2-40B4-BE49-F238E27FC236}">
              <a16:creationId xmlns:a16="http://schemas.microsoft.com/office/drawing/2014/main" id="{CD393422-3666-449A-900E-02B7A2428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76" name="WordArt 9">
          <a:extLst>
            <a:ext uri="{FF2B5EF4-FFF2-40B4-BE49-F238E27FC236}">
              <a16:creationId xmlns:a16="http://schemas.microsoft.com/office/drawing/2014/main" id="{9CB09532-53E9-409E-89A5-DD2C07419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AF6E3C4E-32D1-4BF3-857F-E80B6EBE3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78" name="WordArt 9">
          <a:extLst>
            <a:ext uri="{FF2B5EF4-FFF2-40B4-BE49-F238E27FC236}">
              <a16:creationId xmlns:a16="http://schemas.microsoft.com/office/drawing/2014/main" id="{D8D34E4A-C298-47D4-8F96-E9BD2CAA8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79" name="WordArt 11">
          <a:extLst>
            <a:ext uri="{FF2B5EF4-FFF2-40B4-BE49-F238E27FC236}">
              <a16:creationId xmlns:a16="http://schemas.microsoft.com/office/drawing/2014/main" id="{3095F8E7-8175-4632-B9EE-45FC08F3F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id="{A5D295F9-E73A-4E63-9012-99DBFF59C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81" name="WordArt 11">
          <a:extLst>
            <a:ext uri="{FF2B5EF4-FFF2-40B4-BE49-F238E27FC236}">
              <a16:creationId xmlns:a16="http://schemas.microsoft.com/office/drawing/2014/main" id="{56C6F831-9C32-486F-9B7A-058EEBDAA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0A97A144-8B00-4FC7-B5FB-5B1158EBF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83" name="WordArt 11">
          <a:extLst>
            <a:ext uri="{FF2B5EF4-FFF2-40B4-BE49-F238E27FC236}">
              <a16:creationId xmlns:a16="http://schemas.microsoft.com/office/drawing/2014/main" id="{7711DEA3-B8B1-4C3F-A3C7-51FDDC933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84" name="WordArt 9">
          <a:extLst>
            <a:ext uri="{FF2B5EF4-FFF2-40B4-BE49-F238E27FC236}">
              <a16:creationId xmlns:a16="http://schemas.microsoft.com/office/drawing/2014/main" id="{323F9842-6BC6-4B41-AA25-4FA44D9F8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85" name="WordArt 11">
          <a:extLst>
            <a:ext uri="{FF2B5EF4-FFF2-40B4-BE49-F238E27FC236}">
              <a16:creationId xmlns:a16="http://schemas.microsoft.com/office/drawing/2014/main" id="{57C02925-1584-4E27-A045-309D0EF24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86" name="WordArt 9">
          <a:extLst>
            <a:ext uri="{FF2B5EF4-FFF2-40B4-BE49-F238E27FC236}">
              <a16:creationId xmlns:a16="http://schemas.microsoft.com/office/drawing/2014/main" id="{8FC7FE2C-0D2F-477C-9DBC-32D1A7F8F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87" name="WordArt 11">
          <a:extLst>
            <a:ext uri="{FF2B5EF4-FFF2-40B4-BE49-F238E27FC236}">
              <a16:creationId xmlns:a16="http://schemas.microsoft.com/office/drawing/2014/main" id="{819B26B7-7314-4993-86AE-59CEAF410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88" name="WordArt 9">
          <a:extLst>
            <a:ext uri="{FF2B5EF4-FFF2-40B4-BE49-F238E27FC236}">
              <a16:creationId xmlns:a16="http://schemas.microsoft.com/office/drawing/2014/main" id="{4A8922B1-E7E5-494A-9F8C-1E01C31C9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89" name="WordArt 11">
          <a:extLst>
            <a:ext uri="{FF2B5EF4-FFF2-40B4-BE49-F238E27FC236}">
              <a16:creationId xmlns:a16="http://schemas.microsoft.com/office/drawing/2014/main" id="{09BADD29-05CF-4A2E-9462-466C4468E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90" name="WordArt 9">
          <a:extLst>
            <a:ext uri="{FF2B5EF4-FFF2-40B4-BE49-F238E27FC236}">
              <a16:creationId xmlns:a16="http://schemas.microsoft.com/office/drawing/2014/main" id="{278C3825-0864-4B84-901D-48B3C1F1C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91" name="WordArt 11">
          <a:extLst>
            <a:ext uri="{FF2B5EF4-FFF2-40B4-BE49-F238E27FC236}">
              <a16:creationId xmlns:a16="http://schemas.microsoft.com/office/drawing/2014/main" id="{542933D4-724F-48AE-ABB5-E929C5097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A78D7978-B225-45FB-B572-D3A1E2EB8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593" name="WordArt 11">
          <a:extLst>
            <a:ext uri="{FF2B5EF4-FFF2-40B4-BE49-F238E27FC236}">
              <a16:creationId xmlns:a16="http://schemas.microsoft.com/office/drawing/2014/main" id="{518C1B69-CECA-4D8D-9E0F-E82DF214C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58" name="WordArt 9">
          <a:extLst>
            <a:ext uri="{FF2B5EF4-FFF2-40B4-BE49-F238E27FC236}">
              <a16:creationId xmlns:a16="http://schemas.microsoft.com/office/drawing/2014/main" id="{76FDD081-3652-48DB-A365-118E8F57E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59" name="WordArt 11">
          <a:extLst>
            <a:ext uri="{FF2B5EF4-FFF2-40B4-BE49-F238E27FC236}">
              <a16:creationId xmlns:a16="http://schemas.microsoft.com/office/drawing/2014/main" id="{01823436-9392-4346-8625-C6EAA123B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0" name="WordArt 9">
          <a:extLst>
            <a:ext uri="{FF2B5EF4-FFF2-40B4-BE49-F238E27FC236}">
              <a16:creationId xmlns:a16="http://schemas.microsoft.com/office/drawing/2014/main" id="{CC3CC2C2-8CD4-49BC-B4FF-B31EA7C08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61" name="WordArt 11">
          <a:extLst>
            <a:ext uri="{FF2B5EF4-FFF2-40B4-BE49-F238E27FC236}">
              <a16:creationId xmlns:a16="http://schemas.microsoft.com/office/drawing/2014/main" id="{8F019502-EFB6-4AD2-BE81-7A761CB87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2" name="WordArt 9">
          <a:extLst>
            <a:ext uri="{FF2B5EF4-FFF2-40B4-BE49-F238E27FC236}">
              <a16:creationId xmlns:a16="http://schemas.microsoft.com/office/drawing/2014/main" id="{682F16E1-C4A8-4603-9457-53308EE30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63" name="WordArt 11">
          <a:extLst>
            <a:ext uri="{FF2B5EF4-FFF2-40B4-BE49-F238E27FC236}">
              <a16:creationId xmlns:a16="http://schemas.microsoft.com/office/drawing/2014/main" id="{93A6DEC5-9E4E-4E5E-8E14-16C52BD51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id="{73B4B7A3-A8E3-4D34-BAD5-26372AB2E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65" name="WordArt 11">
          <a:extLst>
            <a:ext uri="{FF2B5EF4-FFF2-40B4-BE49-F238E27FC236}">
              <a16:creationId xmlns:a16="http://schemas.microsoft.com/office/drawing/2014/main" id="{C438F0FE-F7E1-446E-8600-A521FBE1B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6" name="WordArt 9">
          <a:extLst>
            <a:ext uri="{FF2B5EF4-FFF2-40B4-BE49-F238E27FC236}">
              <a16:creationId xmlns:a16="http://schemas.microsoft.com/office/drawing/2014/main" id="{CCEB7E11-9D7B-41F7-81E0-8968B7AD6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67" name="WordArt 11">
          <a:extLst>
            <a:ext uri="{FF2B5EF4-FFF2-40B4-BE49-F238E27FC236}">
              <a16:creationId xmlns:a16="http://schemas.microsoft.com/office/drawing/2014/main" id="{97D264C7-67EB-469C-8783-78C2BD4FC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8" name="WordArt 9">
          <a:extLst>
            <a:ext uri="{FF2B5EF4-FFF2-40B4-BE49-F238E27FC236}">
              <a16:creationId xmlns:a16="http://schemas.microsoft.com/office/drawing/2014/main" id="{A5E4FD2C-13A0-48D5-BC0A-552DC5297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69" name="WordArt 11">
          <a:extLst>
            <a:ext uri="{FF2B5EF4-FFF2-40B4-BE49-F238E27FC236}">
              <a16:creationId xmlns:a16="http://schemas.microsoft.com/office/drawing/2014/main" id="{F0C78C84-A426-4997-BC0A-AE78782A6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70" name="WordArt 9">
          <a:extLst>
            <a:ext uri="{FF2B5EF4-FFF2-40B4-BE49-F238E27FC236}">
              <a16:creationId xmlns:a16="http://schemas.microsoft.com/office/drawing/2014/main" id="{A6AF959D-0FE6-4822-B60D-9F1062A73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1" name="WordArt 11">
          <a:extLst>
            <a:ext uri="{FF2B5EF4-FFF2-40B4-BE49-F238E27FC236}">
              <a16:creationId xmlns:a16="http://schemas.microsoft.com/office/drawing/2014/main" id="{6A32986C-5858-43EE-AD9A-459DEED75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72" name="WordArt 9">
          <a:extLst>
            <a:ext uri="{FF2B5EF4-FFF2-40B4-BE49-F238E27FC236}">
              <a16:creationId xmlns:a16="http://schemas.microsoft.com/office/drawing/2014/main" id="{DB38E4EE-1D10-44EF-9CBE-E261AFAE6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3" name="WordArt 11">
          <a:extLst>
            <a:ext uri="{FF2B5EF4-FFF2-40B4-BE49-F238E27FC236}">
              <a16:creationId xmlns:a16="http://schemas.microsoft.com/office/drawing/2014/main" id="{78460971-316F-467E-AD1A-B9D819402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74" name="WordArt 9">
          <a:extLst>
            <a:ext uri="{FF2B5EF4-FFF2-40B4-BE49-F238E27FC236}">
              <a16:creationId xmlns:a16="http://schemas.microsoft.com/office/drawing/2014/main" id="{2DBD82BE-0E57-4F51-B652-30755DEA5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5" name="WordArt 11">
          <a:extLst>
            <a:ext uri="{FF2B5EF4-FFF2-40B4-BE49-F238E27FC236}">
              <a16:creationId xmlns:a16="http://schemas.microsoft.com/office/drawing/2014/main" id="{FADD30FD-FA92-43CD-AE5D-735748759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id="{71956D98-9AF5-4188-89B3-4509C55AD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7" name="WordArt 11">
          <a:extLst>
            <a:ext uri="{FF2B5EF4-FFF2-40B4-BE49-F238E27FC236}">
              <a16:creationId xmlns:a16="http://schemas.microsoft.com/office/drawing/2014/main" id="{A9717CD4-D7CD-40D9-9B5E-9036E4B4C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78" name="WordArt 9">
          <a:extLst>
            <a:ext uri="{FF2B5EF4-FFF2-40B4-BE49-F238E27FC236}">
              <a16:creationId xmlns:a16="http://schemas.microsoft.com/office/drawing/2014/main" id="{BDEEA18F-E300-45D2-BE4E-528BDDFDF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9" name="WordArt 11">
          <a:extLst>
            <a:ext uri="{FF2B5EF4-FFF2-40B4-BE49-F238E27FC236}">
              <a16:creationId xmlns:a16="http://schemas.microsoft.com/office/drawing/2014/main" id="{D870DC8A-CDEF-4BC1-BF07-26B6047CD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0" name="WordArt 9">
          <a:extLst>
            <a:ext uri="{FF2B5EF4-FFF2-40B4-BE49-F238E27FC236}">
              <a16:creationId xmlns:a16="http://schemas.microsoft.com/office/drawing/2014/main" id="{A8071CAF-622D-4208-8CA1-7703C52E1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81" name="WordArt 11">
          <a:extLst>
            <a:ext uri="{FF2B5EF4-FFF2-40B4-BE49-F238E27FC236}">
              <a16:creationId xmlns:a16="http://schemas.microsoft.com/office/drawing/2014/main" id="{EB02F9BB-4E20-4957-AB3D-C92EA40FB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2" name="WordArt 9">
          <a:extLst>
            <a:ext uri="{FF2B5EF4-FFF2-40B4-BE49-F238E27FC236}">
              <a16:creationId xmlns:a16="http://schemas.microsoft.com/office/drawing/2014/main" id="{FB4A7C47-27AA-4BAA-AA68-B67A728AE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83" name="WordArt 11">
          <a:extLst>
            <a:ext uri="{FF2B5EF4-FFF2-40B4-BE49-F238E27FC236}">
              <a16:creationId xmlns:a16="http://schemas.microsoft.com/office/drawing/2014/main" id="{29309E70-CEC4-44E3-BAD7-19E33D955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4" name="WordArt 9">
          <a:extLst>
            <a:ext uri="{FF2B5EF4-FFF2-40B4-BE49-F238E27FC236}">
              <a16:creationId xmlns:a16="http://schemas.microsoft.com/office/drawing/2014/main" id="{8657855C-6E87-4B7C-9414-BCA0FEA35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85" name="WordArt 11">
          <a:extLst>
            <a:ext uri="{FF2B5EF4-FFF2-40B4-BE49-F238E27FC236}">
              <a16:creationId xmlns:a16="http://schemas.microsoft.com/office/drawing/2014/main" id="{6BEFB721-C4A6-47F1-B5E3-E7E7D463C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6" name="WordArt 9">
          <a:extLst>
            <a:ext uri="{FF2B5EF4-FFF2-40B4-BE49-F238E27FC236}">
              <a16:creationId xmlns:a16="http://schemas.microsoft.com/office/drawing/2014/main" id="{1E096E37-B51C-4B00-9C5D-84CF9B283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87" name="WordArt 11">
          <a:extLst>
            <a:ext uri="{FF2B5EF4-FFF2-40B4-BE49-F238E27FC236}">
              <a16:creationId xmlns:a16="http://schemas.microsoft.com/office/drawing/2014/main" id="{718190CF-8A7B-4DEE-BAA0-0DCEAA096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8" name="WordArt 9">
          <a:extLst>
            <a:ext uri="{FF2B5EF4-FFF2-40B4-BE49-F238E27FC236}">
              <a16:creationId xmlns:a16="http://schemas.microsoft.com/office/drawing/2014/main" id="{049EFCA9-7C55-4525-B03D-267242EC8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89" name="WordArt 11">
          <a:extLst>
            <a:ext uri="{FF2B5EF4-FFF2-40B4-BE49-F238E27FC236}">
              <a16:creationId xmlns:a16="http://schemas.microsoft.com/office/drawing/2014/main" id="{B34FDF39-199B-4664-86F9-EF27D413D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90" name="WordArt 9">
          <a:extLst>
            <a:ext uri="{FF2B5EF4-FFF2-40B4-BE49-F238E27FC236}">
              <a16:creationId xmlns:a16="http://schemas.microsoft.com/office/drawing/2014/main" id="{F5F9BF7B-0283-4090-A8A8-3A1A5CA57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1" name="WordArt 11">
          <a:extLst>
            <a:ext uri="{FF2B5EF4-FFF2-40B4-BE49-F238E27FC236}">
              <a16:creationId xmlns:a16="http://schemas.microsoft.com/office/drawing/2014/main" id="{DB7E3333-CB6A-42B6-9CDD-93E81F076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92" name="WordArt 9">
          <a:extLst>
            <a:ext uri="{FF2B5EF4-FFF2-40B4-BE49-F238E27FC236}">
              <a16:creationId xmlns:a16="http://schemas.microsoft.com/office/drawing/2014/main" id="{DD809B7D-2467-4B03-AEA0-812B4CE23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3" name="WordArt 11">
          <a:extLst>
            <a:ext uri="{FF2B5EF4-FFF2-40B4-BE49-F238E27FC236}">
              <a16:creationId xmlns:a16="http://schemas.microsoft.com/office/drawing/2014/main" id="{A877D203-7024-4E55-9647-1DBA9BCE8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94" name="WordArt 9">
          <a:extLst>
            <a:ext uri="{FF2B5EF4-FFF2-40B4-BE49-F238E27FC236}">
              <a16:creationId xmlns:a16="http://schemas.microsoft.com/office/drawing/2014/main" id="{A52D0ACA-5B55-4879-B63C-3BC195D07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5" name="WordArt 11">
          <a:extLst>
            <a:ext uri="{FF2B5EF4-FFF2-40B4-BE49-F238E27FC236}">
              <a16:creationId xmlns:a16="http://schemas.microsoft.com/office/drawing/2014/main" id="{FEB1AD07-B018-469A-8E41-60D36B53F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96" name="WordArt 9">
          <a:extLst>
            <a:ext uri="{FF2B5EF4-FFF2-40B4-BE49-F238E27FC236}">
              <a16:creationId xmlns:a16="http://schemas.microsoft.com/office/drawing/2014/main" id="{2088BBA5-F3D3-4B13-BD27-63E7BDF33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7" name="WordArt 11">
          <a:extLst>
            <a:ext uri="{FF2B5EF4-FFF2-40B4-BE49-F238E27FC236}">
              <a16:creationId xmlns:a16="http://schemas.microsoft.com/office/drawing/2014/main" id="{9EAEDD56-5EEC-4397-8B7E-AAADF5A91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98" name="WordArt 9">
          <a:extLst>
            <a:ext uri="{FF2B5EF4-FFF2-40B4-BE49-F238E27FC236}">
              <a16:creationId xmlns:a16="http://schemas.microsoft.com/office/drawing/2014/main" id="{6C25AF6A-8C20-466B-B751-74B57B56A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9" name="WordArt 11">
          <a:extLst>
            <a:ext uri="{FF2B5EF4-FFF2-40B4-BE49-F238E27FC236}">
              <a16:creationId xmlns:a16="http://schemas.microsoft.com/office/drawing/2014/main" id="{D4CDA036-2D85-4331-95BF-3B5201B25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00" name="WordArt 9">
          <a:extLst>
            <a:ext uri="{FF2B5EF4-FFF2-40B4-BE49-F238E27FC236}">
              <a16:creationId xmlns:a16="http://schemas.microsoft.com/office/drawing/2014/main" id="{9F40C355-6765-4642-B9AA-463EB33BA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01" name="WordArt 11">
          <a:extLst>
            <a:ext uri="{FF2B5EF4-FFF2-40B4-BE49-F238E27FC236}">
              <a16:creationId xmlns:a16="http://schemas.microsoft.com/office/drawing/2014/main" id="{0C2728B7-8BEC-436C-A1E3-78DFF3019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02" name="WordArt 9">
          <a:extLst>
            <a:ext uri="{FF2B5EF4-FFF2-40B4-BE49-F238E27FC236}">
              <a16:creationId xmlns:a16="http://schemas.microsoft.com/office/drawing/2014/main" id="{E809946B-9E50-4438-BA0D-933ACE325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03" name="WordArt 11">
          <a:extLst>
            <a:ext uri="{FF2B5EF4-FFF2-40B4-BE49-F238E27FC236}">
              <a16:creationId xmlns:a16="http://schemas.microsoft.com/office/drawing/2014/main" id="{0217FD2C-6773-446B-8B42-D77E66D9F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04" name="WordArt 9">
          <a:extLst>
            <a:ext uri="{FF2B5EF4-FFF2-40B4-BE49-F238E27FC236}">
              <a16:creationId xmlns:a16="http://schemas.microsoft.com/office/drawing/2014/main" id="{D2B2FF43-F6FD-4FB0-B2AE-2D0F94BB4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05" name="WordArt 11">
          <a:extLst>
            <a:ext uri="{FF2B5EF4-FFF2-40B4-BE49-F238E27FC236}">
              <a16:creationId xmlns:a16="http://schemas.microsoft.com/office/drawing/2014/main" id="{48891095-A41F-438B-94C3-E451829D1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06" name="WordArt 9">
          <a:extLst>
            <a:ext uri="{FF2B5EF4-FFF2-40B4-BE49-F238E27FC236}">
              <a16:creationId xmlns:a16="http://schemas.microsoft.com/office/drawing/2014/main" id="{D21BB559-E9B6-4791-8A02-11235E6CB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07" name="WordArt 11">
          <a:extLst>
            <a:ext uri="{FF2B5EF4-FFF2-40B4-BE49-F238E27FC236}">
              <a16:creationId xmlns:a16="http://schemas.microsoft.com/office/drawing/2014/main" id="{0A323011-78DD-4846-B77C-DEFFD1CE3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08" name="WordArt 9">
          <a:extLst>
            <a:ext uri="{FF2B5EF4-FFF2-40B4-BE49-F238E27FC236}">
              <a16:creationId xmlns:a16="http://schemas.microsoft.com/office/drawing/2014/main" id="{18B7A7C8-3037-42B2-9BCD-CFC08E282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09" name="WordArt 11">
          <a:extLst>
            <a:ext uri="{FF2B5EF4-FFF2-40B4-BE49-F238E27FC236}">
              <a16:creationId xmlns:a16="http://schemas.microsoft.com/office/drawing/2014/main" id="{8D6875B7-1D6F-4DD1-A816-106DA4A7F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10" name="WordArt 9">
          <a:extLst>
            <a:ext uri="{FF2B5EF4-FFF2-40B4-BE49-F238E27FC236}">
              <a16:creationId xmlns:a16="http://schemas.microsoft.com/office/drawing/2014/main" id="{D6DE73BC-1184-4888-B80A-B5EB1781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1" name="WordArt 11">
          <a:extLst>
            <a:ext uri="{FF2B5EF4-FFF2-40B4-BE49-F238E27FC236}">
              <a16:creationId xmlns:a16="http://schemas.microsoft.com/office/drawing/2014/main" id="{51E25BAB-9176-4348-8786-F4517AC11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E976CAA5-37FF-4A52-A010-74F02AE29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3" name="WordArt 11">
          <a:extLst>
            <a:ext uri="{FF2B5EF4-FFF2-40B4-BE49-F238E27FC236}">
              <a16:creationId xmlns:a16="http://schemas.microsoft.com/office/drawing/2014/main" id="{97A400AF-91D4-401A-A643-12AE80A09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14" name="WordArt 9">
          <a:extLst>
            <a:ext uri="{FF2B5EF4-FFF2-40B4-BE49-F238E27FC236}">
              <a16:creationId xmlns:a16="http://schemas.microsoft.com/office/drawing/2014/main" id="{17F936C3-4E2A-448A-B712-CAA91FA9C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5" name="WordArt 11">
          <a:extLst>
            <a:ext uri="{FF2B5EF4-FFF2-40B4-BE49-F238E27FC236}">
              <a16:creationId xmlns:a16="http://schemas.microsoft.com/office/drawing/2014/main" id="{DAB1EB55-287D-430D-806B-A8921F3B2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16" name="WordArt 9">
          <a:extLst>
            <a:ext uri="{FF2B5EF4-FFF2-40B4-BE49-F238E27FC236}">
              <a16:creationId xmlns:a16="http://schemas.microsoft.com/office/drawing/2014/main" id="{32A1E3C1-4C21-4371-9DFC-F48891F0E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7" name="WordArt 11">
          <a:extLst>
            <a:ext uri="{FF2B5EF4-FFF2-40B4-BE49-F238E27FC236}">
              <a16:creationId xmlns:a16="http://schemas.microsoft.com/office/drawing/2014/main" id="{76FC31EA-0E29-4D66-A5C4-4E15D20A1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18" name="WordArt 9">
          <a:extLst>
            <a:ext uri="{FF2B5EF4-FFF2-40B4-BE49-F238E27FC236}">
              <a16:creationId xmlns:a16="http://schemas.microsoft.com/office/drawing/2014/main" id="{CA48EA78-FEDD-4067-B19C-473D636D6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9" name="WordArt 11">
          <a:extLst>
            <a:ext uri="{FF2B5EF4-FFF2-40B4-BE49-F238E27FC236}">
              <a16:creationId xmlns:a16="http://schemas.microsoft.com/office/drawing/2014/main" id="{9696D3CA-6776-4D19-AF71-476F486E2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0" name="WordArt 9">
          <a:extLst>
            <a:ext uri="{FF2B5EF4-FFF2-40B4-BE49-F238E27FC236}">
              <a16:creationId xmlns:a16="http://schemas.microsoft.com/office/drawing/2014/main" id="{E9CB4745-F127-40A6-A6B0-B17F6E627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21" name="WordArt 11">
          <a:extLst>
            <a:ext uri="{FF2B5EF4-FFF2-40B4-BE49-F238E27FC236}">
              <a16:creationId xmlns:a16="http://schemas.microsoft.com/office/drawing/2014/main" id="{C264A8AA-01B8-4B21-9F32-2C37582F6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2" name="WordArt 9">
          <a:extLst>
            <a:ext uri="{FF2B5EF4-FFF2-40B4-BE49-F238E27FC236}">
              <a16:creationId xmlns:a16="http://schemas.microsoft.com/office/drawing/2014/main" id="{6277A859-A814-43AF-A828-E83BE459C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23" name="WordArt 11">
          <a:extLst>
            <a:ext uri="{FF2B5EF4-FFF2-40B4-BE49-F238E27FC236}">
              <a16:creationId xmlns:a16="http://schemas.microsoft.com/office/drawing/2014/main" id="{70624E71-08F1-4744-868F-D1101F5C9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4" name="WordArt 9">
          <a:extLst>
            <a:ext uri="{FF2B5EF4-FFF2-40B4-BE49-F238E27FC236}">
              <a16:creationId xmlns:a16="http://schemas.microsoft.com/office/drawing/2014/main" id="{27C241CE-A7E4-4C6D-96F6-639076B72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25" name="WordArt 11">
          <a:extLst>
            <a:ext uri="{FF2B5EF4-FFF2-40B4-BE49-F238E27FC236}">
              <a16:creationId xmlns:a16="http://schemas.microsoft.com/office/drawing/2014/main" id="{77C22472-BE36-42FA-AB67-3BB876DE4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6" name="WordArt 9">
          <a:extLst>
            <a:ext uri="{FF2B5EF4-FFF2-40B4-BE49-F238E27FC236}">
              <a16:creationId xmlns:a16="http://schemas.microsoft.com/office/drawing/2014/main" id="{511BCD0E-B617-4630-89D8-704105151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27" name="WordArt 11">
          <a:extLst>
            <a:ext uri="{FF2B5EF4-FFF2-40B4-BE49-F238E27FC236}">
              <a16:creationId xmlns:a16="http://schemas.microsoft.com/office/drawing/2014/main" id="{02BBCCDC-FEBC-44D6-AB4C-3D488A04E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8" name="WordArt 9">
          <a:extLst>
            <a:ext uri="{FF2B5EF4-FFF2-40B4-BE49-F238E27FC236}">
              <a16:creationId xmlns:a16="http://schemas.microsoft.com/office/drawing/2014/main" id="{BBA35BAE-740C-44DA-8329-58F4E6B3F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29" name="WordArt 11">
          <a:extLst>
            <a:ext uri="{FF2B5EF4-FFF2-40B4-BE49-F238E27FC236}">
              <a16:creationId xmlns:a16="http://schemas.microsoft.com/office/drawing/2014/main" id="{F43DCA58-4EFB-4272-8AC0-0ABC51ED2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30" name="WordArt 9">
          <a:extLst>
            <a:ext uri="{FF2B5EF4-FFF2-40B4-BE49-F238E27FC236}">
              <a16:creationId xmlns:a16="http://schemas.microsoft.com/office/drawing/2014/main" id="{1ED0C1F4-2268-4A2F-BA0B-FF6B558B8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1" name="WordArt 11">
          <a:extLst>
            <a:ext uri="{FF2B5EF4-FFF2-40B4-BE49-F238E27FC236}">
              <a16:creationId xmlns:a16="http://schemas.microsoft.com/office/drawing/2014/main" id="{C04DA987-F100-43BE-B695-609A4311C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32" name="WordArt 9">
          <a:extLst>
            <a:ext uri="{FF2B5EF4-FFF2-40B4-BE49-F238E27FC236}">
              <a16:creationId xmlns:a16="http://schemas.microsoft.com/office/drawing/2014/main" id="{45FD85F7-A3A8-45ED-B1DF-C0C65D20B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3" name="WordArt 11">
          <a:extLst>
            <a:ext uri="{FF2B5EF4-FFF2-40B4-BE49-F238E27FC236}">
              <a16:creationId xmlns:a16="http://schemas.microsoft.com/office/drawing/2014/main" id="{2A3A1A2B-DB72-4282-9D9F-28C389424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34" name="WordArt 9">
          <a:extLst>
            <a:ext uri="{FF2B5EF4-FFF2-40B4-BE49-F238E27FC236}">
              <a16:creationId xmlns:a16="http://schemas.microsoft.com/office/drawing/2014/main" id="{08F02BB8-8F66-4B8D-9C71-97F285FC3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5" name="WordArt 11">
          <a:extLst>
            <a:ext uri="{FF2B5EF4-FFF2-40B4-BE49-F238E27FC236}">
              <a16:creationId xmlns:a16="http://schemas.microsoft.com/office/drawing/2014/main" id="{1A07DF88-A19D-41EB-A831-96356C7AB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id="{E3A0EB83-85BA-4C89-A068-04E216BFE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7" name="WordArt 11">
          <a:extLst>
            <a:ext uri="{FF2B5EF4-FFF2-40B4-BE49-F238E27FC236}">
              <a16:creationId xmlns:a16="http://schemas.microsoft.com/office/drawing/2014/main" id="{C6401525-446E-47B2-8E4D-EAD693672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38" name="WordArt 9">
          <a:extLst>
            <a:ext uri="{FF2B5EF4-FFF2-40B4-BE49-F238E27FC236}">
              <a16:creationId xmlns:a16="http://schemas.microsoft.com/office/drawing/2014/main" id="{B4F3CD77-DE8B-4338-88B9-D24DB64B7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9" name="WordArt 11">
          <a:extLst>
            <a:ext uri="{FF2B5EF4-FFF2-40B4-BE49-F238E27FC236}">
              <a16:creationId xmlns:a16="http://schemas.microsoft.com/office/drawing/2014/main" id="{447DED84-A39F-47E8-8962-D109762EE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0" name="WordArt 9">
          <a:extLst>
            <a:ext uri="{FF2B5EF4-FFF2-40B4-BE49-F238E27FC236}">
              <a16:creationId xmlns:a16="http://schemas.microsoft.com/office/drawing/2014/main" id="{A8D6DF7D-7CED-4EBF-9DF2-0284B7A12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41" name="WordArt 11">
          <a:extLst>
            <a:ext uri="{FF2B5EF4-FFF2-40B4-BE49-F238E27FC236}">
              <a16:creationId xmlns:a16="http://schemas.microsoft.com/office/drawing/2014/main" id="{E4565EE5-D29C-4EB0-9611-71AF8DCBF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2" name="WordArt 9">
          <a:extLst>
            <a:ext uri="{FF2B5EF4-FFF2-40B4-BE49-F238E27FC236}">
              <a16:creationId xmlns:a16="http://schemas.microsoft.com/office/drawing/2014/main" id="{DBB3C50C-AE8A-43BA-AA62-8E3DBDBB8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43" name="WordArt 11">
          <a:extLst>
            <a:ext uri="{FF2B5EF4-FFF2-40B4-BE49-F238E27FC236}">
              <a16:creationId xmlns:a16="http://schemas.microsoft.com/office/drawing/2014/main" id="{F4720723-F137-4CE6-A28E-C9F6A4E51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4" name="WordArt 9">
          <a:extLst>
            <a:ext uri="{FF2B5EF4-FFF2-40B4-BE49-F238E27FC236}">
              <a16:creationId xmlns:a16="http://schemas.microsoft.com/office/drawing/2014/main" id="{47CDCE13-9D7D-4FA0-B58D-FF2F36F0B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45" name="WordArt 11">
          <a:extLst>
            <a:ext uri="{FF2B5EF4-FFF2-40B4-BE49-F238E27FC236}">
              <a16:creationId xmlns:a16="http://schemas.microsoft.com/office/drawing/2014/main" id="{F7167038-6E25-45F4-B057-1E15F3E1E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6" name="WordArt 9">
          <a:extLst>
            <a:ext uri="{FF2B5EF4-FFF2-40B4-BE49-F238E27FC236}">
              <a16:creationId xmlns:a16="http://schemas.microsoft.com/office/drawing/2014/main" id="{2FF25C1F-7096-4422-BD43-921D91154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47" name="WordArt 11">
          <a:extLst>
            <a:ext uri="{FF2B5EF4-FFF2-40B4-BE49-F238E27FC236}">
              <a16:creationId xmlns:a16="http://schemas.microsoft.com/office/drawing/2014/main" id="{98E39D8B-B34E-44CA-85D6-CC78C02DA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8" name="WordArt 9">
          <a:extLst>
            <a:ext uri="{FF2B5EF4-FFF2-40B4-BE49-F238E27FC236}">
              <a16:creationId xmlns:a16="http://schemas.microsoft.com/office/drawing/2014/main" id="{19D5760D-4FA3-4AEB-BFA3-541C45AEA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49" name="WordArt 11">
          <a:extLst>
            <a:ext uri="{FF2B5EF4-FFF2-40B4-BE49-F238E27FC236}">
              <a16:creationId xmlns:a16="http://schemas.microsoft.com/office/drawing/2014/main" id="{507E1263-AD2C-4CB9-A075-E07585C30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50" name="WordArt 9">
          <a:extLst>
            <a:ext uri="{FF2B5EF4-FFF2-40B4-BE49-F238E27FC236}">
              <a16:creationId xmlns:a16="http://schemas.microsoft.com/office/drawing/2014/main" id="{4F31A642-EF6A-49ED-991C-2C138B79B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1" name="WordArt 11">
          <a:extLst>
            <a:ext uri="{FF2B5EF4-FFF2-40B4-BE49-F238E27FC236}">
              <a16:creationId xmlns:a16="http://schemas.microsoft.com/office/drawing/2014/main" id="{03756E70-972D-45DE-8DE3-CDA229498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52" name="WordArt 9">
          <a:extLst>
            <a:ext uri="{FF2B5EF4-FFF2-40B4-BE49-F238E27FC236}">
              <a16:creationId xmlns:a16="http://schemas.microsoft.com/office/drawing/2014/main" id="{71F9E37A-AD1D-407A-897A-B61C88EC9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3" name="WordArt 11">
          <a:extLst>
            <a:ext uri="{FF2B5EF4-FFF2-40B4-BE49-F238E27FC236}">
              <a16:creationId xmlns:a16="http://schemas.microsoft.com/office/drawing/2014/main" id="{E56A9740-8AA9-4330-981E-8D2B85047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54" name="WordArt 9">
          <a:extLst>
            <a:ext uri="{FF2B5EF4-FFF2-40B4-BE49-F238E27FC236}">
              <a16:creationId xmlns:a16="http://schemas.microsoft.com/office/drawing/2014/main" id="{BE984BD9-1400-4EEB-B90C-AEF4A7B19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5" name="WordArt 11">
          <a:extLst>
            <a:ext uri="{FF2B5EF4-FFF2-40B4-BE49-F238E27FC236}">
              <a16:creationId xmlns:a16="http://schemas.microsoft.com/office/drawing/2014/main" id="{F1BF78C2-39B5-46D2-9B71-3F026F4F8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56" name="WordArt 9">
          <a:extLst>
            <a:ext uri="{FF2B5EF4-FFF2-40B4-BE49-F238E27FC236}">
              <a16:creationId xmlns:a16="http://schemas.microsoft.com/office/drawing/2014/main" id="{4C7BC269-97D7-4D20-A675-9831DE5C0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7" name="WordArt 11">
          <a:extLst>
            <a:ext uri="{FF2B5EF4-FFF2-40B4-BE49-F238E27FC236}">
              <a16:creationId xmlns:a16="http://schemas.microsoft.com/office/drawing/2014/main" id="{57D29D01-32EF-4629-B882-EAD923EBA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58" name="WordArt 9">
          <a:extLst>
            <a:ext uri="{FF2B5EF4-FFF2-40B4-BE49-F238E27FC236}">
              <a16:creationId xmlns:a16="http://schemas.microsoft.com/office/drawing/2014/main" id="{CAC94BF2-9202-4EC0-9237-21DAABEA5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9" name="WordArt 11">
          <a:extLst>
            <a:ext uri="{FF2B5EF4-FFF2-40B4-BE49-F238E27FC236}">
              <a16:creationId xmlns:a16="http://schemas.microsoft.com/office/drawing/2014/main" id="{1D650832-0EC0-4306-9842-6326DE0F1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0" name="WordArt 9">
          <a:extLst>
            <a:ext uri="{FF2B5EF4-FFF2-40B4-BE49-F238E27FC236}">
              <a16:creationId xmlns:a16="http://schemas.microsoft.com/office/drawing/2014/main" id="{F5902EE5-CC47-488D-BA97-DA40B111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61" name="WordArt 11">
          <a:extLst>
            <a:ext uri="{FF2B5EF4-FFF2-40B4-BE49-F238E27FC236}">
              <a16:creationId xmlns:a16="http://schemas.microsoft.com/office/drawing/2014/main" id="{75066611-957E-4EFD-B736-3F415EE76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2" name="WordArt 9">
          <a:extLst>
            <a:ext uri="{FF2B5EF4-FFF2-40B4-BE49-F238E27FC236}">
              <a16:creationId xmlns:a16="http://schemas.microsoft.com/office/drawing/2014/main" id="{543E3A72-94BF-43A8-965D-EE4EB371C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63" name="WordArt 11">
          <a:extLst>
            <a:ext uri="{FF2B5EF4-FFF2-40B4-BE49-F238E27FC236}">
              <a16:creationId xmlns:a16="http://schemas.microsoft.com/office/drawing/2014/main" id="{B56D1C32-1429-453B-99F4-5C7CC3F8E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4" name="WordArt 9">
          <a:extLst>
            <a:ext uri="{FF2B5EF4-FFF2-40B4-BE49-F238E27FC236}">
              <a16:creationId xmlns:a16="http://schemas.microsoft.com/office/drawing/2014/main" id="{D9263077-9C89-4CCF-8793-60C83711D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65" name="WordArt 11">
          <a:extLst>
            <a:ext uri="{FF2B5EF4-FFF2-40B4-BE49-F238E27FC236}">
              <a16:creationId xmlns:a16="http://schemas.microsoft.com/office/drawing/2014/main" id="{027FF296-39E0-41CD-86F5-8ED4F9C01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6" name="WordArt 9">
          <a:extLst>
            <a:ext uri="{FF2B5EF4-FFF2-40B4-BE49-F238E27FC236}">
              <a16:creationId xmlns:a16="http://schemas.microsoft.com/office/drawing/2014/main" id="{E9020436-D829-42F4-AEF8-C6468C39C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67" name="WordArt 11">
          <a:extLst>
            <a:ext uri="{FF2B5EF4-FFF2-40B4-BE49-F238E27FC236}">
              <a16:creationId xmlns:a16="http://schemas.microsoft.com/office/drawing/2014/main" id="{AA627B74-3970-41AA-8A6D-08B293C6A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8" name="WordArt 9">
          <a:extLst>
            <a:ext uri="{FF2B5EF4-FFF2-40B4-BE49-F238E27FC236}">
              <a16:creationId xmlns:a16="http://schemas.microsoft.com/office/drawing/2014/main" id="{A1E5651D-84C7-4827-9D02-36FD474E2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69" name="WordArt 11">
          <a:extLst>
            <a:ext uri="{FF2B5EF4-FFF2-40B4-BE49-F238E27FC236}">
              <a16:creationId xmlns:a16="http://schemas.microsoft.com/office/drawing/2014/main" id="{FE54EB4D-9AF5-44C9-85A2-367AB8F91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70" name="WordArt 9">
          <a:extLst>
            <a:ext uri="{FF2B5EF4-FFF2-40B4-BE49-F238E27FC236}">
              <a16:creationId xmlns:a16="http://schemas.microsoft.com/office/drawing/2014/main" id="{0EE923AC-6A4B-4C17-BB01-0EA832F6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1" name="WordArt 11">
          <a:extLst>
            <a:ext uri="{FF2B5EF4-FFF2-40B4-BE49-F238E27FC236}">
              <a16:creationId xmlns:a16="http://schemas.microsoft.com/office/drawing/2014/main" id="{29C27875-ABFF-491F-A3E2-2F6CCC061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72" name="WordArt 9">
          <a:extLst>
            <a:ext uri="{FF2B5EF4-FFF2-40B4-BE49-F238E27FC236}">
              <a16:creationId xmlns:a16="http://schemas.microsoft.com/office/drawing/2014/main" id="{687346D1-28E1-4146-A47B-1B9C59E4E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3" name="WordArt 11">
          <a:extLst>
            <a:ext uri="{FF2B5EF4-FFF2-40B4-BE49-F238E27FC236}">
              <a16:creationId xmlns:a16="http://schemas.microsoft.com/office/drawing/2014/main" id="{39A21180-FEC9-4E9C-BB37-F537AF859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74" name="WordArt 9">
          <a:extLst>
            <a:ext uri="{FF2B5EF4-FFF2-40B4-BE49-F238E27FC236}">
              <a16:creationId xmlns:a16="http://schemas.microsoft.com/office/drawing/2014/main" id="{DFF67817-27CB-4E2D-BAB7-4511D8DCC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5" name="WordArt 11">
          <a:extLst>
            <a:ext uri="{FF2B5EF4-FFF2-40B4-BE49-F238E27FC236}">
              <a16:creationId xmlns:a16="http://schemas.microsoft.com/office/drawing/2014/main" id="{D77B6872-E3FD-4D63-A501-2B8C1EB09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76" name="WordArt 9">
          <a:extLst>
            <a:ext uri="{FF2B5EF4-FFF2-40B4-BE49-F238E27FC236}">
              <a16:creationId xmlns:a16="http://schemas.microsoft.com/office/drawing/2014/main" id="{B13DB94B-7C6F-43F8-8393-1471210A0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7" name="WordArt 11">
          <a:extLst>
            <a:ext uri="{FF2B5EF4-FFF2-40B4-BE49-F238E27FC236}">
              <a16:creationId xmlns:a16="http://schemas.microsoft.com/office/drawing/2014/main" id="{E448A1D2-D4D0-4F1C-8D4D-B14876C5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78" name="WordArt 9">
          <a:extLst>
            <a:ext uri="{FF2B5EF4-FFF2-40B4-BE49-F238E27FC236}">
              <a16:creationId xmlns:a16="http://schemas.microsoft.com/office/drawing/2014/main" id="{40D0F7D2-EABD-4D02-9928-66358C0F0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9" name="WordArt 11">
          <a:extLst>
            <a:ext uri="{FF2B5EF4-FFF2-40B4-BE49-F238E27FC236}">
              <a16:creationId xmlns:a16="http://schemas.microsoft.com/office/drawing/2014/main" id="{BDC297D6-9FDE-4D82-87A9-EE1F2F3CA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0" name="WordArt 9">
          <a:extLst>
            <a:ext uri="{FF2B5EF4-FFF2-40B4-BE49-F238E27FC236}">
              <a16:creationId xmlns:a16="http://schemas.microsoft.com/office/drawing/2014/main" id="{311B2112-4543-48B0-B3D6-D16D7C0CA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81" name="WordArt 11">
          <a:extLst>
            <a:ext uri="{FF2B5EF4-FFF2-40B4-BE49-F238E27FC236}">
              <a16:creationId xmlns:a16="http://schemas.microsoft.com/office/drawing/2014/main" id="{5498E7EF-D479-400C-8C99-2B1DC0489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2" name="WordArt 9">
          <a:extLst>
            <a:ext uri="{FF2B5EF4-FFF2-40B4-BE49-F238E27FC236}">
              <a16:creationId xmlns:a16="http://schemas.microsoft.com/office/drawing/2014/main" id="{DEB2BBC6-1D8C-4C88-A346-F2B6DA901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83" name="WordArt 11">
          <a:extLst>
            <a:ext uri="{FF2B5EF4-FFF2-40B4-BE49-F238E27FC236}">
              <a16:creationId xmlns:a16="http://schemas.microsoft.com/office/drawing/2014/main" id="{8ACDED96-3096-4130-9844-8F4FFE347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id="{3467D55F-D679-482B-86DB-4BBAFBE59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85" name="WordArt 11">
          <a:extLst>
            <a:ext uri="{FF2B5EF4-FFF2-40B4-BE49-F238E27FC236}">
              <a16:creationId xmlns:a16="http://schemas.microsoft.com/office/drawing/2014/main" id="{87E202CB-A040-4C3B-985D-95531123D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6" name="WordArt 9">
          <a:extLst>
            <a:ext uri="{FF2B5EF4-FFF2-40B4-BE49-F238E27FC236}">
              <a16:creationId xmlns:a16="http://schemas.microsoft.com/office/drawing/2014/main" id="{C65B5860-515F-401B-BFE6-C225FDAD5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87" name="WordArt 11">
          <a:extLst>
            <a:ext uri="{FF2B5EF4-FFF2-40B4-BE49-F238E27FC236}">
              <a16:creationId xmlns:a16="http://schemas.microsoft.com/office/drawing/2014/main" id="{DA9D0FF5-138A-4241-B2F1-A5A2B8D1E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88" name="WordArt 9">
          <a:extLst>
            <a:ext uri="{FF2B5EF4-FFF2-40B4-BE49-F238E27FC236}">
              <a16:creationId xmlns:a16="http://schemas.microsoft.com/office/drawing/2014/main" id="{3A526475-7FD1-4DAD-B0B0-ECCB92F49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89" name="WordArt 11">
          <a:extLst>
            <a:ext uri="{FF2B5EF4-FFF2-40B4-BE49-F238E27FC236}">
              <a16:creationId xmlns:a16="http://schemas.microsoft.com/office/drawing/2014/main" id="{6C211525-0F3D-4E4D-AD5E-132077385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90" name="WordArt 9">
          <a:extLst>
            <a:ext uri="{FF2B5EF4-FFF2-40B4-BE49-F238E27FC236}">
              <a16:creationId xmlns:a16="http://schemas.microsoft.com/office/drawing/2014/main" id="{4F6A9461-1FDE-4CA4-B232-2498D0710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1" name="WordArt 11">
          <a:extLst>
            <a:ext uri="{FF2B5EF4-FFF2-40B4-BE49-F238E27FC236}">
              <a16:creationId xmlns:a16="http://schemas.microsoft.com/office/drawing/2014/main" id="{8A44A81F-4870-46F6-B05B-9CB82998D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92" name="WordArt 9">
          <a:extLst>
            <a:ext uri="{FF2B5EF4-FFF2-40B4-BE49-F238E27FC236}">
              <a16:creationId xmlns:a16="http://schemas.microsoft.com/office/drawing/2014/main" id="{3D9B6AFA-88AA-42FC-A088-EFC60E196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3" name="WordArt 11">
          <a:extLst>
            <a:ext uri="{FF2B5EF4-FFF2-40B4-BE49-F238E27FC236}">
              <a16:creationId xmlns:a16="http://schemas.microsoft.com/office/drawing/2014/main" id="{FB4713CE-588B-45BF-B2AF-71E5EF042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94" name="WordArt 9">
          <a:extLst>
            <a:ext uri="{FF2B5EF4-FFF2-40B4-BE49-F238E27FC236}">
              <a16:creationId xmlns:a16="http://schemas.microsoft.com/office/drawing/2014/main" id="{6FD9D3A5-B938-469D-8062-2C434DD8D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5" name="WordArt 11">
          <a:extLst>
            <a:ext uri="{FF2B5EF4-FFF2-40B4-BE49-F238E27FC236}">
              <a16:creationId xmlns:a16="http://schemas.microsoft.com/office/drawing/2014/main" id="{27CACA8A-17D7-40ED-AF5F-06CE0269A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id="{4515A54B-7E9B-4D5C-92C5-2BB5E7E08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7" name="WordArt 11">
          <a:extLst>
            <a:ext uri="{FF2B5EF4-FFF2-40B4-BE49-F238E27FC236}">
              <a16:creationId xmlns:a16="http://schemas.microsoft.com/office/drawing/2014/main" id="{676FD6A6-CBE3-45F5-8EBE-5CAEBC7BF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98" name="WordArt 9">
          <a:extLst>
            <a:ext uri="{FF2B5EF4-FFF2-40B4-BE49-F238E27FC236}">
              <a16:creationId xmlns:a16="http://schemas.microsoft.com/office/drawing/2014/main" id="{A3D14B80-0212-42E8-BE26-FF3E85336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9" name="WordArt 11">
          <a:extLst>
            <a:ext uri="{FF2B5EF4-FFF2-40B4-BE49-F238E27FC236}">
              <a16:creationId xmlns:a16="http://schemas.microsoft.com/office/drawing/2014/main" id="{AEC25155-EC0B-411B-90DE-BB3EBDC73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0" name="WordArt 9">
          <a:extLst>
            <a:ext uri="{FF2B5EF4-FFF2-40B4-BE49-F238E27FC236}">
              <a16:creationId xmlns:a16="http://schemas.microsoft.com/office/drawing/2014/main" id="{A977F7AC-A5D9-43D0-9666-B9C43DA2A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01" name="WordArt 11">
          <a:extLst>
            <a:ext uri="{FF2B5EF4-FFF2-40B4-BE49-F238E27FC236}">
              <a16:creationId xmlns:a16="http://schemas.microsoft.com/office/drawing/2014/main" id="{B8B92369-87E7-4587-951A-5C240BFB1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2" name="WordArt 9">
          <a:extLst>
            <a:ext uri="{FF2B5EF4-FFF2-40B4-BE49-F238E27FC236}">
              <a16:creationId xmlns:a16="http://schemas.microsoft.com/office/drawing/2014/main" id="{7D560B74-296E-4812-97E6-00FBC477D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03" name="WordArt 11">
          <a:extLst>
            <a:ext uri="{FF2B5EF4-FFF2-40B4-BE49-F238E27FC236}">
              <a16:creationId xmlns:a16="http://schemas.microsoft.com/office/drawing/2014/main" id="{C37C2290-AF57-4EB2-A0D6-970920EBA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4" name="WordArt 9">
          <a:extLst>
            <a:ext uri="{FF2B5EF4-FFF2-40B4-BE49-F238E27FC236}">
              <a16:creationId xmlns:a16="http://schemas.microsoft.com/office/drawing/2014/main" id="{8F00D7DD-4272-400D-A4A1-5755EACDD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05" name="WordArt 11">
          <a:extLst>
            <a:ext uri="{FF2B5EF4-FFF2-40B4-BE49-F238E27FC236}">
              <a16:creationId xmlns:a16="http://schemas.microsoft.com/office/drawing/2014/main" id="{3945E925-F43E-41DE-901A-14FDC9440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6" name="WordArt 9">
          <a:extLst>
            <a:ext uri="{FF2B5EF4-FFF2-40B4-BE49-F238E27FC236}">
              <a16:creationId xmlns:a16="http://schemas.microsoft.com/office/drawing/2014/main" id="{01EB4B6C-C8A5-4DF2-84DD-952AF787E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07" name="WordArt 11">
          <a:extLst>
            <a:ext uri="{FF2B5EF4-FFF2-40B4-BE49-F238E27FC236}">
              <a16:creationId xmlns:a16="http://schemas.microsoft.com/office/drawing/2014/main" id="{0D0D81FB-858D-4883-A494-48C775228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08" name="WordArt 9">
          <a:extLst>
            <a:ext uri="{FF2B5EF4-FFF2-40B4-BE49-F238E27FC236}">
              <a16:creationId xmlns:a16="http://schemas.microsoft.com/office/drawing/2014/main" id="{83FF13C7-05A2-4A0A-887D-A0148C14B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09" name="WordArt 11">
          <a:extLst>
            <a:ext uri="{FF2B5EF4-FFF2-40B4-BE49-F238E27FC236}">
              <a16:creationId xmlns:a16="http://schemas.microsoft.com/office/drawing/2014/main" id="{6683F1DA-9BBD-4D66-BCAF-B1ED1674D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10" name="WordArt 9">
          <a:extLst>
            <a:ext uri="{FF2B5EF4-FFF2-40B4-BE49-F238E27FC236}">
              <a16:creationId xmlns:a16="http://schemas.microsoft.com/office/drawing/2014/main" id="{7F52F4FE-5893-4720-BC05-8E2B92C8B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1" name="WordArt 11">
          <a:extLst>
            <a:ext uri="{FF2B5EF4-FFF2-40B4-BE49-F238E27FC236}">
              <a16:creationId xmlns:a16="http://schemas.microsoft.com/office/drawing/2014/main" id="{F77200B3-A53F-4869-B033-59482A838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12" name="WordArt 9">
          <a:extLst>
            <a:ext uri="{FF2B5EF4-FFF2-40B4-BE49-F238E27FC236}">
              <a16:creationId xmlns:a16="http://schemas.microsoft.com/office/drawing/2014/main" id="{70E0920B-2328-4C77-8BDE-468F477C5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3" name="WordArt 11">
          <a:extLst>
            <a:ext uri="{FF2B5EF4-FFF2-40B4-BE49-F238E27FC236}">
              <a16:creationId xmlns:a16="http://schemas.microsoft.com/office/drawing/2014/main" id="{7B79E765-A95B-4730-8D47-53BE36393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14" name="WordArt 9">
          <a:extLst>
            <a:ext uri="{FF2B5EF4-FFF2-40B4-BE49-F238E27FC236}">
              <a16:creationId xmlns:a16="http://schemas.microsoft.com/office/drawing/2014/main" id="{BA24981E-8D84-4842-BEA3-A220443CA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5" name="WordArt 11">
          <a:extLst>
            <a:ext uri="{FF2B5EF4-FFF2-40B4-BE49-F238E27FC236}">
              <a16:creationId xmlns:a16="http://schemas.microsoft.com/office/drawing/2014/main" id="{545D7C79-0379-4954-A40C-F821503BA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16" name="WordArt 9">
          <a:extLst>
            <a:ext uri="{FF2B5EF4-FFF2-40B4-BE49-F238E27FC236}">
              <a16:creationId xmlns:a16="http://schemas.microsoft.com/office/drawing/2014/main" id="{95B2EA4E-6AE1-4EF6-916A-3C7AF609C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7" name="WordArt 11">
          <a:extLst>
            <a:ext uri="{FF2B5EF4-FFF2-40B4-BE49-F238E27FC236}">
              <a16:creationId xmlns:a16="http://schemas.microsoft.com/office/drawing/2014/main" id="{5C33B9EF-82DD-4A98-BDBF-1C1E1D284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18" name="WordArt 9">
          <a:extLst>
            <a:ext uri="{FF2B5EF4-FFF2-40B4-BE49-F238E27FC236}">
              <a16:creationId xmlns:a16="http://schemas.microsoft.com/office/drawing/2014/main" id="{3077185A-87E0-402B-B7CC-72D18A314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9" name="WordArt 11">
          <a:extLst>
            <a:ext uri="{FF2B5EF4-FFF2-40B4-BE49-F238E27FC236}">
              <a16:creationId xmlns:a16="http://schemas.microsoft.com/office/drawing/2014/main" id="{92A1223A-18F6-4BF4-8440-979E4A619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20" name="WordArt 9">
          <a:extLst>
            <a:ext uri="{FF2B5EF4-FFF2-40B4-BE49-F238E27FC236}">
              <a16:creationId xmlns:a16="http://schemas.microsoft.com/office/drawing/2014/main" id="{1F26E508-954A-4EAD-A36F-45A54EAB9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21" name="WordArt 11">
          <a:extLst>
            <a:ext uri="{FF2B5EF4-FFF2-40B4-BE49-F238E27FC236}">
              <a16:creationId xmlns:a16="http://schemas.microsoft.com/office/drawing/2014/main" id="{7BB20393-F5E0-4140-812C-CF5FCCE0D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22" name="WordArt 9">
          <a:extLst>
            <a:ext uri="{FF2B5EF4-FFF2-40B4-BE49-F238E27FC236}">
              <a16:creationId xmlns:a16="http://schemas.microsoft.com/office/drawing/2014/main" id="{AEC0FFFE-2B0B-407B-B0C1-AA7D8A174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23" name="WordArt 11">
          <a:extLst>
            <a:ext uri="{FF2B5EF4-FFF2-40B4-BE49-F238E27FC236}">
              <a16:creationId xmlns:a16="http://schemas.microsoft.com/office/drawing/2014/main" id="{1C87B45E-101F-4FEA-941B-C893F84A0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824" name="WordArt 9">
          <a:extLst>
            <a:ext uri="{FF2B5EF4-FFF2-40B4-BE49-F238E27FC236}">
              <a16:creationId xmlns:a16="http://schemas.microsoft.com/office/drawing/2014/main" id="{99437F00-CA25-4DB0-B201-ECCED6F05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25" name="WordArt 11">
          <a:extLst>
            <a:ext uri="{FF2B5EF4-FFF2-40B4-BE49-F238E27FC236}">
              <a16:creationId xmlns:a16="http://schemas.microsoft.com/office/drawing/2014/main" id="{1F140C1D-5757-45E8-AD50-2CF8BC773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6" name="WordArt 9">
          <a:extLst>
            <a:ext uri="{FF2B5EF4-FFF2-40B4-BE49-F238E27FC236}">
              <a16:creationId xmlns:a16="http://schemas.microsoft.com/office/drawing/2014/main" id="{ACD7BEEB-F202-424C-9883-BED61F838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27" name="WordArt 11">
          <a:extLst>
            <a:ext uri="{FF2B5EF4-FFF2-40B4-BE49-F238E27FC236}">
              <a16:creationId xmlns:a16="http://schemas.microsoft.com/office/drawing/2014/main" id="{97E3B326-6A79-4C66-B826-F18755BD6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8" name="WordArt 9">
          <a:extLst>
            <a:ext uri="{FF2B5EF4-FFF2-40B4-BE49-F238E27FC236}">
              <a16:creationId xmlns:a16="http://schemas.microsoft.com/office/drawing/2014/main" id="{5235FCD2-1591-49D2-94EE-C83AABC3E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29" name="WordArt 11">
          <a:extLst>
            <a:ext uri="{FF2B5EF4-FFF2-40B4-BE49-F238E27FC236}">
              <a16:creationId xmlns:a16="http://schemas.microsoft.com/office/drawing/2014/main" id="{ECDF70FF-C388-4ABA-9B2F-65DE26874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30" name="WordArt 9">
          <a:extLst>
            <a:ext uri="{FF2B5EF4-FFF2-40B4-BE49-F238E27FC236}">
              <a16:creationId xmlns:a16="http://schemas.microsoft.com/office/drawing/2014/main" id="{09F9D8DD-D349-4E51-985F-35A93F82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1" name="WordArt 11">
          <a:extLst>
            <a:ext uri="{FF2B5EF4-FFF2-40B4-BE49-F238E27FC236}">
              <a16:creationId xmlns:a16="http://schemas.microsoft.com/office/drawing/2014/main" id="{0104C51B-3AFF-44CF-BF43-B71E80002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32" name="WordArt 9">
          <a:extLst>
            <a:ext uri="{FF2B5EF4-FFF2-40B4-BE49-F238E27FC236}">
              <a16:creationId xmlns:a16="http://schemas.microsoft.com/office/drawing/2014/main" id="{16442A25-4779-49C8-B05E-E7E1B167C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3" name="WordArt 11">
          <a:extLst>
            <a:ext uri="{FF2B5EF4-FFF2-40B4-BE49-F238E27FC236}">
              <a16:creationId xmlns:a16="http://schemas.microsoft.com/office/drawing/2014/main" id="{F46D752F-0979-4D51-92D4-3ACCD0023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34" name="WordArt 9">
          <a:extLst>
            <a:ext uri="{FF2B5EF4-FFF2-40B4-BE49-F238E27FC236}">
              <a16:creationId xmlns:a16="http://schemas.microsoft.com/office/drawing/2014/main" id="{7CAC7CD9-3F16-4EA8-B602-BC634DD8E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5" name="WordArt 11">
          <a:extLst>
            <a:ext uri="{FF2B5EF4-FFF2-40B4-BE49-F238E27FC236}">
              <a16:creationId xmlns:a16="http://schemas.microsoft.com/office/drawing/2014/main" id="{82FF968A-C090-4035-87BB-D4B83251F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36" name="WordArt 9">
          <a:extLst>
            <a:ext uri="{FF2B5EF4-FFF2-40B4-BE49-F238E27FC236}">
              <a16:creationId xmlns:a16="http://schemas.microsoft.com/office/drawing/2014/main" id="{51DBFC67-9E08-4E45-A5EA-4AB53B4F0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7" name="WordArt 11">
          <a:extLst>
            <a:ext uri="{FF2B5EF4-FFF2-40B4-BE49-F238E27FC236}">
              <a16:creationId xmlns:a16="http://schemas.microsoft.com/office/drawing/2014/main" id="{2BFCF005-CAE5-45DF-9A4E-510DCC525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38" name="WordArt 9">
          <a:extLst>
            <a:ext uri="{FF2B5EF4-FFF2-40B4-BE49-F238E27FC236}">
              <a16:creationId xmlns:a16="http://schemas.microsoft.com/office/drawing/2014/main" id="{E3B659E2-4BEF-4653-83C8-7336FACE9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9" name="WordArt 11">
          <a:extLst>
            <a:ext uri="{FF2B5EF4-FFF2-40B4-BE49-F238E27FC236}">
              <a16:creationId xmlns:a16="http://schemas.microsoft.com/office/drawing/2014/main" id="{572BDB16-E727-455F-A79E-727ADFCE3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0" name="WordArt 9">
          <a:extLst>
            <a:ext uri="{FF2B5EF4-FFF2-40B4-BE49-F238E27FC236}">
              <a16:creationId xmlns:a16="http://schemas.microsoft.com/office/drawing/2014/main" id="{05D08096-E607-4A8C-B293-6F8741EC7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41" name="WordArt 11">
          <a:extLst>
            <a:ext uri="{FF2B5EF4-FFF2-40B4-BE49-F238E27FC236}">
              <a16:creationId xmlns:a16="http://schemas.microsoft.com/office/drawing/2014/main" id="{28E8A89E-A123-4CC8-9077-8F8B8D957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2" name="WordArt 9">
          <a:extLst>
            <a:ext uri="{FF2B5EF4-FFF2-40B4-BE49-F238E27FC236}">
              <a16:creationId xmlns:a16="http://schemas.microsoft.com/office/drawing/2014/main" id="{27A5D284-A347-4314-BEE1-5F20620FD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43" name="WordArt 11">
          <a:extLst>
            <a:ext uri="{FF2B5EF4-FFF2-40B4-BE49-F238E27FC236}">
              <a16:creationId xmlns:a16="http://schemas.microsoft.com/office/drawing/2014/main" id="{195EB233-13F5-4C49-AABA-552C95587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4" name="WordArt 9">
          <a:extLst>
            <a:ext uri="{FF2B5EF4-FFF2-40B4-BE49-F238E27FC236}">
              <a16:creationId xmlns:a16="http://schemas.microsoft.com/office/drawing/2014/main" id="{D51C091B-B815-4E36-931A-50BE580CB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45" name="WordArt 11">
          <a:extLst>
            <a:ext uri="{FF2B5EF4-FFF2-40B4-BE49-F238E27FC236}">
              <a16:creationId xmlns:a16="http://schemas.microsoft.com/office/drawing/2014/main" id="{0F1D2049-ECCF-466E-9F48-88AB20851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6" name="WordArt 9">
          <a:extLst>
            <a:ext uri="{FF2B5EF4-FFF2-40B4-BE49-F238E27FC236}">
              <a16:creationId xmlns:a16="http://schemas.microsoft.com/office/drawing/2014/main" id="{75EC0730-661C-4902-BD73-A8906AF03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47" name="WordArt 11">
          <a:extLst>
            <a:ext uri="{FF2B5EF4-FFF2-40B4-BE49-F238E27FC236}">
              <a16:creationId xmlns:a16="http://schemas.microsoft.com/office/drawing/2014/main" id="{D3341C56-14B7-4C64-A0F0-2E58C2BA8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8" name="WordArt 9">
          <a:extLst>
            <a:ext uri="{FF2B5EF4-FFF2-40B4-BE49-F238E27FC236}">
              <a16:creationId xmlns:a16="http://schemas.microsoft.com/office/drawing/2014/main" id="{6E463527-0C7F-47BB-9F27-3403F74D2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49" name="WordArt 11">
          <a:extLst>
            <a:ext uri="{FF2B5EF4-FFF2-40B4-BE49-F238E27FC236}">
              <a16:creationId xmlns:a16="http://schemas.microsoft.com/office/drawing/2014/main" id="{9E705E3B-4D37-4AB3-BA87-E746153F2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50" name="WordArt 9">
          <a:extLst>
            <a:ext uri="{FF2B5EF4-FFF2-40B4-BE49-F238E27FC236}">
              <a16:creationId xmlns:a16="http://schemas.microsoft.com/office/drawing/2014/main" id="{0B219FB4-9DFE-4C89-9DDF-6E4340102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1" name="WordArt 11">
          <a:extLst>
            <a:ext uri="{FF2B5EF4-FFF2-40B4-BE49-F238E27FC236}">
              <a16:creationId xmlns:a16="http://schemas.microsoft.com/office/drawing/2014/main" id="{37ADF945-5613-4A1F-9E05-6F492355F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52" name="WordArt 9">
          <a:extLst>
            <a:ext uri="{FF2B5EF4-FFF2-40B4-BE49-F238E27FC236}">
              <a16:creationId xmlns:a16="http://schemas.microsoft.com/office/drawing/2014/main" id="{0B0DFEC1-AEF1-460F-8946-0877F2477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3" name="WordArt 11">
          <a:extLst>
            <a:ext uri="{FF2B5EF4-FFF2-40B4-BE49-F238E27FC236}">
              <a16:creationId xmlns:a16="http://schemas.microsoft.com/office/drawing/2014/main" id="{9614FC87-CEDB-4EFF-9ED4-7D8DC340B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54" name="WordArt 9">
          <a:extLst>
            <a:ext uri="{FF2B5EF4-FFF2-40B4-BE49-F238E27FC236}">
              <a16:creationId xmlns:a16="http://schemas.microsoft.com/office/drawing/2014/main" id="{994BD36F-2183-4AC7-96B6-714FADD0A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5" name="WordArt 11">
          <a:extLst>
            <a:ext uri="{FF2B5EF4-FFF2-40B4-BE49-F238E27FC236}">
              <a16:creationId xmlns:a16="http://schemas.microsoft.com/office/drawing/2014/main" id="{A26D90EA-B4A3-4DC4-AFD7-9A1AA02F6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56" name="WordArt 9">
          <a:extLst>
            <a:ext uri="{FF2B5EF4-FFF2-40B4-BE49-F238E27FC236}">
              <a16:creationId xmlns:a16="http://schemas.microsoft.com/office/drawing/2014/main" id="{1EA3945D-14B0-4EF5-BDA1-FE7B0EAF3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7" name="WordArt 11">
          <a:extLst>
            <a:ext uri="{FF2B5EF4-FFF2-40B4-BE49-F238E27FC236}">
              <a16:creationId xmlns:a16="http://schemas.microsoft.com/office/drawing/2014/main" id="{14ED0B48-0613-45F0-8793-A617FE519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58" name="WordArt 9">
          <a:extLst>
            <a:ext uri="{FF2B5EF4-FFF2-40B4-BE49-F238E27FC236}">
              <a16:creationId xmlns:a16="http://schemas.microsoft.com/office/drawing/2014/main" id="{FD0056A9-27E0-4AB9-83A0-5F504172F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9" name="WordArt 11">
          <a:extLst>
            <a:ext uri="{FF2B5EF4-FFF2-40B4-BE49-F238E27FC236}">
              <a16:creationId xmlns:a16="http://schemas.microsoft.com/office/drawing/2014/main" id="{5DFE1351-C262-445E-8211-415815B21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0" name="WordArt 9">
          <a:extLst>
            <a:ext uri="{FF2B5EF4-FFF2-40B4-BE49-F238E27FC236}">
              <a16:creationId xmlns:a16="http://schemas.microsoft.com/office/drawing/2014/main" id="{E8A4A018-44DA-46C3-B25A-A4A18EBD7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61" name="WordArt 11">
          <a:extLst>
            <a:ext uri="{FF2B5EF4-FFF2-40B4-BE49-F238E27FC236}">
              <a16:creationId xmlns:a16="http://schemas.microsoft.com/office/drawing/2014/main" id="{7798F361-4802-486D-93FC-4A94B465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2" name="WordArt 9">
          <a:extLst>
            <a:ext uri="{FF2B5EF4-FFF2-40B4-BE49-F238E27FC236}">
              <a16:creationId xmlns:a16="http://schemas.microsoft.com/office/drawing/2014/main" id="{2B22BFBF-5013-4D81-877C-1C78EED77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63" name="WordArt 11">
          <a:extLst>
            <a:ext uri="{FF2B5EF4-FFF2-40B4-BE49-F238E27FC236}">
              <a16:creationId xmlns:a16="http://schemas.microsoft.com/office/drawing/2014/main" id="{5896BB32-A0A0-427A-BACC-A99D5BF0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4" name="WordArt 9">
          <a:extLst>
            <a:ext uri="{FF2B5EF4-FFF2-40B4-BE49-F238E27FC236}">
              <a16:creationId xmlns:a16="http://schemas.microsoft.com/office/drawing/2014/main" id="{EDF543AA-6E76-405A-9732-8B6C3BE46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65" name="WordArt 11">
          <a:extLst>
            <a:ext uri="{FF2B5EF4-FFF2-40B4-BE49-F238E27FC236}">
              <a16:creationId xmlns:a16="http://schemas.microsoft.com/office/drawing/2014/main" id="{6DA9DA55-FA8B-4705-B384-417AF7D96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6" name="WordArt 9">
          <a:extLst>
            <a:ext uri="{FF2B5EF4-FFF2-40B4-BE49-F238E27FC236}">
              <a16:creationId xmlns:a16="http://schemas.microsoft.com/office/drawing/2014/main" id="{4F8BF3FD-0180-421D-A162-857B637A1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67" name="WordArt 11">
          <a:extLst>
            <a:ext uri="{FF2B5EF4-FFF2-40B4-BE49-F238E27FC236}">
              <a16:creationId xmlns:a16="http://schemas.microsoft.com/office/drawing/2014/main" id="{C6BA5F92-16EE-4128-97D1-57798821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8" name="WordArt 9">
          <a:extLst>
            <a:ext uri="{FF2B5EF4-FFF2-40B4-BE49-F238E27FC236}">
              <a16:creationId xmlns:a16="http://schemas.microsoft.com/office/drawing/2014/main" id="{7DA55DF7-EB02-4DF1-8B32-4EF1E14DC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69" name="WordArt 11">
          <a:extLst>
            <a:ext uri="{FF2B5EF4-FFF2-40B4-BE49-F238E27FC236}">
              <a16:creationId xmlns:a16="http://schemas.microsoft.com/office/drawing/2014/main" id="{5052D578-83FB-4E6F-A5B4-762CD8E01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70" name="WordArt 9">
          <a:extLst>
            <a:ext uri="{FF2B5EF4-FFF2-40B4-BE49-F238E27FC236}">
              <a16:creationId xmlns:a16="http://schemas.microsoft.com/office/drawing/2014/main" id="{D3D8D960-411B-4ABF-A1A5-25B1AA421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1" name="WordArt 11">
          <a:extLst>
            <a:ext uri="{FF2B5EF4-FFF2-40B4-BE49-F238E27FC236}">
              <a16:creationId xmlns:a16="http://schemas.microsoft.com/office/drawing/2014/main" id="{70A491BD-0435-4255-972A-436DAD0FF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72" name="WordArt 9">
          <a:extLst>
            <a:ext uri="{FF2B5EF4-FFF2-40B4-BE49-F238E27FC236}">
              <a16:creationId xmlns:a16="http://schemas.microsoft.com/office/drawing/2014/main" id="{0B9FB91A-FDBD-4B6A-9B0B-F32ED54F8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3" name="WordArt 11">
          <a:extLst>
            <a:ext uri="{FF2B5EF4-FFF2-40B4-BE49-F238E27FC236}">
              <a16:creationId xmlns:a16="http://schemas.microsoft.com/office/drawing/2014/main" id="{58FC76FB-12CF-4D69-AF4C-ADC6989A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74" name="WordArt 9">
          <a:extLst>
            <a:ext uri="{FF2B5EF4-FFF2-40B4-BE49-F238E27FC236}">
              <a16:creationId xmlns:a16="http://schemas.microsoft.com/office/drawing/2014/main" id="{C6F6C47F-0CAB-423D-9137-209AE969D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5" name="WordArt 11">
          <a:extLst>
            <a:ext uri="{FF2B5EF4-FFF2-40B4-BE49-F238E27FC236}">
              <a16:creationId xmlns:a16="http://schemas.microsoft.com/office/drawing/2014/main" id="{9F1A38D1-5D4F-42C8-BF11-08C044937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76" name="WordArt 9">
          <a:extLst>
            <a:ext uri="{FF2B5EF4-FFF2-40B4-BE49-F238E27FC236}">
              <a16:creationId xmlns:a16="http://schemas.microsoft.com/office/drawing/2014/main" id="{B760ACBA-0C16-408C-9D92-0D2F89862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7" name="WordArt 11">
          <a:extLst>
            <a:ext uri="{FF2B5EF4-FFF2-40B4-BE49-F238E27FC236}">
              <a16:creationId xmlns:a16="http://schemas.microsoft.com/office/drawing/2014/main" id="{7980B0BD-3874-44E8-AF6B-8A297BD36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78" name="WordArt 9">
          <a:extLst>
            <a:ext uri="{FF2B5EF4-FFF2-40B4-BE49-F238E27FC236}">
              <a16:creationId xmlns:a16="http://schemas.microsoft.com/office/drawing/2014/main" id="{5CDAE2B4-2471-4764-8351-443A0172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9" name="WordArt 11">
          <a:extLst>
            <a:ext uri="{FF2B5EF4-FFF2-40B4-BE49-F238E27FC236}">
              <a16:creationId xmlns:a16="http://schemas.microsoft.com/office/drawing/2014/main" id="{F784F7CD-E77A-4585-BDC9-A4F9F4C2A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0" name="WordArt 9">
          <a:extLst>
            <a:ext uri="{FF2B5EF4-FFF2-40B4-BE49-F238E27FC236}">
              <a16:creationId xmlns:a16="http://schemas.microsoft.com/office/drawing/2014/main" id="{35A24534-1A96-48B2-AA39-489A68FD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81" name="WordArt 11">
          <a:extLst>
            <a:ext uri="{FF2B5EF4-FFF2-40B4-BE49-F238E27FC236}">
              <a16:creationId xmlns:a16="http://schemas.microsoft.com/office/drawing/2014/main" id="{0E32B84D-0523-4B72-8296-1F3486D82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2" name="WordArt 9">
          <a:extLst>
            <a:ext uri="{FF2B5EF4-FFF2-40B4-BE49-F238E27FC236}">
              <a16:creationId xmlns:a16="http://schemas.microsoft.com/office/drawing/2014/main" id="{F3070F6D-B1C6-437C-BDB5-8323EA571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83" name="WordArt 11">
          <a:extLst>
            <a:ext uri="{FF2B5EF4-FFF2-40B4-BE49-F238E27FC236}">
              <a16:creationId xmlns:a16="http://schemas.microsoft.com/office/drawing/2014/main" id="{8EFD1F1E-7655-4219-A198-6A3F14693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4" name="WordArt 9">
          <a:extLst>
            <a:ext uri="{FF2B5EF4-FFF2-40B4-BE49-F238E27FC236}">
              <a16:creationId xmlns:a16="http://schemas.microsoft.com/office/drawing/2014/main" id="{9F90963A-8C73-4666-BEED-817456F3D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85" name="WordArt 11">
          <a:extLst>
            <a:ext uri="{FF2B5EF4-FFF2-40B4-BE49-F238E27FC236}">
              <a16:creationId xmlns:a16="http://schemas.microsoft.com/office/drawing/2014/main" id="{F515E1D2-A8DC-46F4-AE41-B3732DD94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6" name="WordArt 9">
          <a:extLst>
            <a:ext uri="{FF2B5EF4-FFF2-40B4-BE49-F238E27FC236}">
              <a16:creationId xmlns:a16="http://schemas.microsoft.com/office/drawing/2014/main" id="{537AE8E3-ED3C-4841-AE0B-9C4D0CD8A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87" name="WordArt 11">
          <a:extLst>
            <a:ext uri="{FF2B5EF4-FFF2-40B4-BE49-F238E27FC236}">
              <a16:creationId xmlns:a16="http://schemas.microsoft.com/office/drawing/2014/main" id="{8B923095-11C2-49E5-AE6A-920665348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8" name="WordArt 9">
          <a:extLst>
            <a:ext uri="{FF2B5EF4-FFF2-40B4-BE49-F238E27FC236}">
              <a16:creationId xmlns:a16="http://schemas.microsoft.com/office/drawing/2014/main" id="{0DE1C795-9E81-4B99-B6AC-F336CB776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89" name="WordArt 11">
          <a:extLst>
            <a:ext uri="{FF2B5EF4-FFF2-40B4-BE49-F238E27FC236}">
              <a16:creationId xmlns:a16="http://schemas.microsoft.com/office/drawing/2014/main" id="{1EE1C179-F07D-44BE-A808-C73E56B37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90" name="WordArt 9">
          <a:extLst>
            <a:ext uri="{FF2B5EF4-FFF2-40B4-BE49-F238E27FC236}">
              <a16:creationId xmlns:a16="http://schemas.microsoft.com/office/drawing/2014/main" id="{B0B09891-E5E4-406E-8F6C-E44F6A25B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1" name="WordArt 11">
          <a:extLst>
            <a:ext uri="{FF2B5EF4-FFF2-40B4-BE49-F238E27FC236}">
              <a16:creationId xmlns:a16="http://schemas.microsoft.com/office/drawing/2014/main" id="{F5A0F356-724D-4E37-9671-198F2790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92" name="WordArt 9">
          <a:extLst>
            <a:ext uri="{FF2B5EF4-FFF2-40B4-BE49-F238E27FC236}">
              <a16:creationId xmlns:a16="http://schemas.microsoft.com/office/drawing/2014/main" id="{8B210268-DF33-4B74-A55B-F3233CC56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3" name="WordArt 11">
          <a:extLst>
            <a:ext uri="{FF2B5EF4-FFF2-40B4-BE49-F238E27FC236}">
              <a16:creationId xmlns:a16="http://schemas.microsoft.com/office/drawing/2014/main" id="{39C9573C-3F73-4853-8585-FC419F737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94" name="WordArt 9">
          <a:extLst>
            <a:ext uri="{FF2B5EF4-FFF2-40B4-BE49-F238E27FC236}">
              <a16:creationId xmlns:a16="http://schemas.microsoft.com/office/drawing/2014/main" id="{C4DE7937-B97A-4ABF-AB33-046921D33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5" name="WordArt 11">
          <a:extLst>
            <a:ext uri="{FF2B5EF4-FFF2-40B4-BE49-F238E27FC236}">
              <a16:creationId xmlns:a16="http://schemas.microsoft.com/office/drawing/2014/main" id="{EEE07211-066D-4508-9E4C-E48F94468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96" name="WordArt 9">
          <a:extLst>
            <a:ext uri="{FF2B5EF4-FFF2-40B4-BE49-F238E27FC236}">
              <a16:creationId xmlns:a16="http://schemas.microsoft.com/office/drawing/2014/main" id="{84D23A64-AE5D-4E38-B567-AA25431F6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7" name="WordArt 11">
          <a:extLst>
            <a:ext uri="{FF2B5EF4-FFF2-40B4-BE49-F238E27FC236}">
              <a16:creationId xmlns:a16="http://schemas.microsoft.com/office/drawing/2014/main" id="{047A0FAB-80BA-4486-BAB5-757D11C37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98" name="WordArt 9">
          <a:extLst>
            <a:ext uri="{FF2B5EF4-FFF2-40B4-BE49-F238E27FC236}">
              <a16:creationId xmlns:a16="http://schemas.microsoft.com/office/drawing/2014/main" id="{EDE9C82E-D0C0-4B21-8B7D-2CCAF14CC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9" name="WordArt 11">
          <a:extLst>
            <a:ext uri="{FF2B5EF4-FFF2-40B4-BE49-F238E27FC236}">
              <a16:creationId xmlns:a16="http://schemas.microsoft.com/office/drawing/2014/main" id="{72FC84A7-FECE-46C5-BF57-8BC9A0D60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0" name="WordArt 9">
          <a:extLst>
            <a:ext uri="{FF2B5EF4-FFF2-40B4-BE49-F238E27FC236}">
              <a16:creationId xmlns:a16="http://schemas.microsoft.com/office/drawing/2014/main" id="{99ABBA16-7A1E-4571-A3BB-FEFC3064A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01" name="WordArt 11">
          <a:extLst>
            <a:ext uri="{FF2B5EF4-FFF2-40B4-BE49-F238E27FC236}">
              <a16:creationId xmlns:a16="http://schemas.microsoft.com/office/drawing/2014/main" id="{875D7841-C983-42E0-80A4-8B2F453BE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2" name="WordArt 9">
          <a:extLst>
            <a:ext uri="{FF2B5EF4-FFF2-40B4-BE49-F238E27FC236}">
              <a16:creationId xmlns:a16="http://schemas.microsoft.com/office/drawing/2014/main" id="{B9138BCA-CEB4-427C-BC85-7535107D4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03" name="WordArt 11">
          <a:extLst>
            <a:ext uri="{FF2B5EF4-FFF2-40B4-BE49-F238E27FC236}">
              <a16:creationId xmlns:a16="http://schemas.microsoft.com/office/drawing/2014/main" id="{656B269B-CB3E-430D-97F2-1513488F3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4" name="WordArt 9">
          <a:extLst>
            <a:ext uri="{FF2B5EF4-FFF2-40B4-BE49-F238E27FC236}">
              <a16:creationId xmlns:a16="http://schemas.microsoft.com/office/drawing/2014/main" id="{D2C7872D-10F4-4A6E-BA04-F4E361F83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05" name="WordArt 11">
          <a:extLst>
            <a:ext uri="{FF2B5EF4-FFF2-40B4-BE49-F238E27FC236}">
              <a16:creationId xmlns:a16="http://schemas.microsoft.com/office/drawing/2014/main" id="{E900C14F-9724-4905-A8E0-5121B39BF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6" name="WordArt 9">
          <a:extLst>
            <a:ext uri="{FF2B5EF4-FFF2-40B4-BE49-F238E27FC236}">
              <a16:creationId xmlns:a16="http://schemas.microsoft.com/office/drawing/2014/main" id="{2A501EB5-EC0A-4BA5-8085-009EC0DC6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07" name="WordArt 11">
          <a:extLst>
            <a:ext uri="{FF2B5EF4-FFF2-40B4-BE49-F238E27FC236}">
              <a16:creationId xmlns:a16="http://schemas.microsoft.com/office/drawing/2014/main" id="{7716E8A2-EA66-4F48-A528-54BD34B87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8" name="WordArt 9">
          <a:extLst>
            <a:ext uri="{FF2B5EF4-FFF2-40B4-BE49-F238E27FC236}">
              <a16:creationId xmlns:a16="http://schemas.microsoft.com/office/drawing/2014/main" id="{772A9EBC-0C8F-479D-A003-35CE63EED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09" name="WordArt 11">
          <a:extLst>
            <a:ext uri="{FF2B5EF4-FFF2-40B4-BE49-F238E27FC236}">
              <a16:creationId xmlns:a16="http://schemas.microsoft.com/office/drawing/2014/main" id="{C69DD8E0-F895-48D0-ADC0-0D4CC9835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10" name="WordArt 9">
          <a:extLst>
            <a:ext uri="{FF2B5EF4-FFF2-40B4-BE49-F238E27FC236}">
              <a16:creationId xmlns:a16="http://schemas.microsoft.com/office/drawing/2014/main" id="{CB58E262-1151-42F7-97C4-C151F6684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1" name="WordArt 11">
          <a:extLst>
            <a:ext uri="{FF2B5EF4-FFF2-40B4-BE49-F238E27FC236}">
              <a16:creationId xmlns:a16="http://schemas.microsoft.com/office/drawing/2014/main" id="{CCD154AC-BD26-4E16-84B3-39D3386B8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12" name="WordArt 9">
          <a:extLst>
            <a:ext uri="{FF2B5EF4-FFF2-40B4-BE49-F238E27FC236}">
              <a16:creationId xmlns:a16="http://schemas.microsoft.com/office/drawing/2014/main" id="{C33D36A6-F324-46DD-9A94-4EFA44FE9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3" name="WordArt 11">
          <a:extLst>
            <a:ext uri="{FF2B5EF4-FFF2-40B4-BE49-F238E27FC236}">
              <a16:creationId xmlns:a16="http://schemas.microsoft.com/office/drawing/2014/main" id="{AFCEFF1F-12FA-4BB5-9376-E1F998020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14" name="WordArt 9">
          <a:extLst>
            <a:ext uri="{FF2B5EF4-FFF2-40B4-BE49-F238E27FC236}">
              <a16:creationId xmlns:a16="http://schemas.microsoft.com/office/drawing/2014/main" id="{B58A053E-6295-4D70-8412-715AED36B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5" name="WordArt 11">
          <a:extLst>
            <a:ext uri="{FF2B5EF4-FFF2-40B4-BE49-F238E27FC236}">
              <a16:creationId xmlns:a16="http://schemas.microsoft.com/office/drawing/2014/main" id="{316BE816-389B-4876-A75F-1401FD788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16" name="WordArt 9">
          <a:extLst>
            <a:ext uri="{FF2B5EF4-FFF2-40B4-BE49-F238E27FC236}">
              <a16:creationId xmlns:a16="http://schemas.microsoft.com/office/drawing/2014/main" id="{ECA25716-E5A1-4AA6-93B6-8DB8525A1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7" name="WordArt 11">
          <a:extLst>
            <a:ext uri="{FF2B5EF4-FFF2-40B4-BE49-F238E27FC236}">
              <a16:creationId xmlns:a16="http://schemas.microsoft.com/office/drawing/2014/main" id="{E8000615-8F73-45AA-8EC5-E50AAD702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18" name="WordArt 9">
          <a:extLst>
            <a:ext uri="{FF2B5EF4-FFF2-40B4-BE49-F238E27FC236}">
              <a16:creationId xmlns:a16="http://schemas.microsoft.com/office/drawing/2014/main" id="{BDA0496B-FD22-453F-AE27-B7DFB2229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9" name="WordArt 11">
          <a:extLst>
            <a:ext uri="{FF2B5EF4-FFF2-40B4-BE49-F238E27FC236}">
              <a16:creationId xmlns:a16="http://schemas.microsoft.com/office/drawing/2014/main" id="{F095F454-9719-4DA2-BAE8-980171719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20" name="WordArt 9">
          <a:extLst>
            <a:ext uri="{FF2B5EF4-FFF2-40B4-BE49-F238E27FC236}">
              <a16:creationId xmlns:a16="http://schemas.microsoft.com/office/drawing/2014/main" id="{C99F9FE6-F1D0-4535-834A-8F83AF9C3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21" name="WordArt 11">
          <a:extLst>
            <a:ext uri="{FF2B5EF4-FFF2-40B4-BE49-F238E27FC236}">
              <a16:creationId xmlns:a16="http://schemas.microsoft.com/office/drawing/2014/main" id="{C0195638-56CA-4771-A139-338FF6BE9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22" name="WordArt 9">
          <a:extLst>
            <a:ext uri="{FF2B5EF4-FFF2-40B4-BE49-F238E27FC236}">
              <a16:creationId xmlns:a16="http://schemas.microsoft.com/office/drawing/2014/main" id="{64D29A17-D6EC-49C5-A577-036FC8EF7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23" name="WordArt 11">
          <a:extLst>
            <a:ext uri="{FF2B5EF4-FFF2-40B4-BE49-F238E27FC236}">
              <a16:creationId xmlns:a16="http://schemas.microsoft.com/office/drawing/2014/main" id="{51A8C2A8-3415-4A48-84C0-3BEDC307F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24" name="WordArt 9">
          <a:extLst>
            <a:ext uri="{FF2B5EF4-FFF2-40B4-BE49-F238E27FC236}">
              <a16:creationId xmlns:a16="http://schemas.microsoft.com/office/drawing/2014/main" id="{8F067EE6-D516-4E26-9B78-ACB1B80BD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25" name="WordArt 11">
          <a:extLst>
            <a:ext uri="{FF2B5EF4-FFF2-40B4-BE49-F238E27FC236}">
              <a16:creationId xmlns:a16="http://schemas.microsoft.com/office/drawing/2014/main" id="{DC92F996-49CA-4981-8E3C-270587899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26" name="WordArt 9">
          <a:extLst>
            <a:ext uri="{FF2B5EF4-FFF2-40B4-BE49-F238E27FC236}">
              <a16:creationId xmlns:a16="http://schemas.microsoft.com/office/drawing/2014/main" id="{C1EB6E66-62ED-4E43-9620-4332A0B41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27" name="WordArt 11">
          <a:extLst>
            <a:ext uri="{FF2B5EF4-FFF2-40B4-BE49-F238E27FC236}">
              <a16:creationId xmlns:a16="http://schemas.microsoft.com/office/drawing/2014/main" id="{61A062FF-7EDA-4DD0-944F-FF14F00D0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28" name="WordArt 9">
          <a:extLst>
            <a:ext uri="{FF2B5EF4-FFF2-40B4-BE49-F238E27FC236}">
              <a16:creationId xmlns:a16="http://schemas.microsoft.com/office/drawing/2014/main" id="{4ECA2FE6-CC1F-4A57-824E-E6B8E5420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29" name="WordArt 11">
          <a:extLst>
            <a:ext uri="{FF2B5EF4-FFF2-40B4-BE49-F238E27FC236}">
              <a16:creationId xmlns:a16="http://schemas.microsoft.com/office/drawing/2014/main" id="{83B17A7C-5D2F-44A4-AD3E-8424842B1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30" name="WordArt 9">
          <a:extLst>
            <a:ext uri="{FF2B5EF4-FFF2-40B4-BE49-F238E27FC236}">
              <a16:creationId xmlns:a16="http://schemas.microsoft.com/office/drawing/2014/main" id="{4B1DE58E-3AEC-41EF-87D6-EC876BE9E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1" name="WordArt 11">
          <a:extLst>
            <a:ext uri="{FF2B5EF4-FFF2-40B4-BE49-F238E27FC236}">
              <a16:creationId xmlns:a16="http://schemas.microsoft.com/office/drawing/2014/main" id="{F9712DC0-E17E-4CDC-B5C9-91F6B9684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32" name="WordArt 9">
          <a:extLst>
            <a:ext uri="{FF2B5EF4-FFF2-40B4-BE49-F238E27FC236}">
              <a16:creationId xmlns:a16="http://schemas.microsoft.com/office/drawing/2014/main" id="{3B172C0E-F013-4406-9C6E-5FDD67EF6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3" name="WordArt 11">
          <a:extLst>
            <a:ext uri="{FF2B5EF4-FFF2-40B4-BE49-F238E27FC236}">
              <a16:creationId xmlns:a16="http://schemas.microsoft.com/office/drawing/2014/main" id="{F9E355E7-0AEF-41D2-A172-E37152A74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34" name="WordArt 9">
          <a:extLst>
            <a:ext uri="{FF2B5EF4-FFF2-40B4-BE49-F238E27FC236}">
              <a16:creationId xmlns:a16="http://schemas.microsoft.com/office/drawing/2014/main" id="{0B3F8F4F-6D57-46B6-9C50-450AC8179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5" name="WordArt 11">
          <a:extLst>
            <a:ext uri="{FF2B5EF4-FFF2-40B4-BE49-F238E27FC236}">
              <a16:creationId xmlns:a16="http://schemas.microsoft.com/office/drawing/2014/main" id="{EAE7CB2A-52B0-4801-B378-834C2202B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36" name="WordArt 9">
          <a:extLst>
            <a:ext uri="{FF2B5EF4-FFF2-40B4-BE49-F238E27FC236}">
              <a16:creationId xmlns:a16="http://schemas.microsoft.com/office/drawing/2014/main" id="{94209646-9BB7-4851-BE97-4BEF5EB45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7" name="WordArt 11">
          <a:extLst>
            <a:ext uri="{FF2B5EF4-FFF2-40B4-BE49-F238E27FC236}">
              <a16:creationId xmlns:a16="http://schemas.microsoft.com/office/drawing/2014/main" id="{4C5E0A97-AA21-4D44-996D-45511BAC9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38" name="WordArt 9">
          <a:extLst>
            <a:ext uri="{FF2B5EF4-FFF2-40B4-BE49-F238E27FC236}">
              <a16:creationId xmlns:a16="http://schemas.microsoft.com/office/drawing/2014/main" id="{EAAD501B-29C1-4A20-9D2F-F46CDC11A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9" name="WordArt 11">
          <a:extLst>
            <a:ext uri="{FF2B5EF4-FFF2-40B4-BE49-F238E27FC236}">
              <a16:creationId xmlns:a16="http://schemas.microsoft.com/office/drawing/2014/main" id="{E2F929FF-BBEB-47DB-8BF8-BF3F4DCFA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40" name="WordArt 9">
          <a:extLst>
            <a:ext uri="{FF2B5EF4-FFF2-40B4-BE49-F238E27FC236}">
              <a16:creationId xmlns:a16="http://schemas.microsoft.com/office/drawing/2014/main" id="{AF1CD309-69F2-403A-BFBC-0DCB19F83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41" name="WordArt 11">
          <a:extLst>
            <a:ext uri="{FF2B5EF4-FFF2-40B4-BE49-F238E27FC236}">
              <a16:creationId xmlns:a16="http://schemas.microsoft.com/office/drawing/2014/main" id="{AB099241-C95C-4502-9721-CB3F9A38D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42" name="WordArt 9">
          <a:extLst>
            <a:ext uri="{FF2B5EF4-FFF2-40B4-BE49-F238E27FC236}">
              <a16:creationId xmlns:a16="http://schemas.microsoft.com/office/drawing/2014/main" id="{4661D908-5521-4D5E-9CE5-BD08ADF42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43" name="WordArt 11">
          <a:extLst>
            <a:ext uri="{FF2B5EF4-FFF2-40B4-BE49-F238E27FC236}">
              <a16:creationId xmlns:a16="http://schemas.microsoft.com/office/drawing/2014/main" id="{D79E60CA-3468-4C5B-BBCA-1023F62CD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44" name="WordArt 9">
          <a:extLst>
            <a:ext uri="{FF2B5EF4-FFF2-40B4-BE49-F238E27FC236}">
              <a16:creationId xmlns:a16="http://schemas.microsoft.com/office/drawing/2014/main" id="{E18BC952-CE0D-4824-A87E-F8EC0C6BD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45" name="WordArt 11">
          <a:extLst>
            <a:ext uri="{FF2B5EF4-FFF2-40B4-BE49-F238E27FC236}">
              <a16:creationId xmlns:a16="http://schemas.microsoft.com/office/drawing/2014/main" id="{EFE0346C-1CC3-4DDA-98A9-453851525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46" name="WordArt 9">
          <a:extLst>
            <a:ext uri="{FF2B5EF4-FFF2-40B4-BE49-F238E27FC236}">
              <a16:creationId xmlns:a16="http://schemas.microsoft.com/office/drawing/2014/main" id="{759E19F1-6A98-485D-B034-004028D8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47" name="WordArt 11">
          <a:extLst>
            <a:ext uri="{FF2B5EF4-FFF2-40B4-BE49-F238E27FC236}">
              <a16:creationId xmlns:a16="http://schemas.microsoft.com/office/drawing/2014/main" id="{A766F79C-6A7A-4001-A0C0-8B00A66F5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48" name="WordArt 9">
          <a:extLst>
            <a:ext uri="{FF2B5EF4-FFF2-40B4-BE49-F238E27FC236}">
              <a16:creationId xmlns:a16="http://schemas.microsoft.com/office/drawing/2014/main" id="{2E77B3BA-2ABF-4B35-BCF8-E37972CF4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49" name="WordArt 11">
          <a:extLst>
            <a:ext uri="{FF2B5EF4-FFF2-40B4-BE49-F238E27FC236}">
              <a16:creationId xmlns:a16="http://schemas.microsoft.com/office/drawing/2014/main" id="{3A8EE004-1C4D-461F-B3CA-12E476BB6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50" name="WordArt 9">
          <a:extLst>
            <a:ext uri="{FF2B5EF4-FFF2-40B4-BE49-F238E27FC236}">
              <a16:creationId xmlns:a16="http://schemas.microsoft.com/office/drawing/2014/main" id="{E0EA0E59-C2D6-49C9-BE55-F2C7CA53D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1" name="WordArt 11">
          <a:extLst>
            <a:ext uri="{FF2B5EF4-FFF2-40B4-BE49-F238E27FC236}">
              <a16:creationId xmlns:a16="http://schemas.microsoft.com/office/drawing/2014/main" id="{5BA10271-2B87-4434-8E1B-A2C2F682F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52" name="WordArt 9">
          <a:extLst>
            <a:ext uri="{FF2B5EF4-FFF2-40B4-BE49-F238E27FC236}">
              <a16:creationId xmlns:a16="http://schemas.microsoft.com/office/drawing/2014/main" id="{E1C425C5-E724-4221-A85A-0C60C7315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3" name="WordArt 11">
          <a:extLst>
            <a:ext uri="{FF2B5EF4-FFF2-40B4-BE49-F238E27FC236}">
              <a16:creationId xmlns:a16="http://schemas.microsoft.com/office/drawing/2014/main" id="{1F325636-1AD0-491C-80AF-188995318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54" name="WordArt 9">
          <a:extLst>
            <a:ext uri="{FF2B5EF4-FFF2-40B4-BE49-F238E27FC236}">
              <a16:creationId xmlns:a16="http://schemas.microsoft.com/office/drawing/2014/main" id="{9E915002-2AE5-4333-9145-4C04C7C44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5" name="WordArt 11">
          <a:extLst>
            <a:ext uri="{FF2B5EF4-FFF2-40B4-BE49-F238E27FC236}">
              <a16:creationId xmlns:a16="http://schemas.microsoft.com/office/drawing/2014/main" id="{66D2C1BC-F73A-4554-ACB4-66285F37A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56" name="WordArt 9">
          <a:extLst>
            <a:ext uri="{FF2B5EF4-FFF2-40B4-BE49-F238E27FC236}">
              <a16:creationId xmlns:a16="http://schemas.microsoft.com/office/drawing/2014/main" id="{8F881CC3-974D-49C7-91E9-167CD6BD1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7" name="WordArt 11">
          <a:extLst>
            <a:ext uri="{FF2B5EF4-FFF2-40B4-BE49-F238E27FC236}">
              <a16:creationId xmlns:a16="http://schemas.microsoft.com/office/drawing/2014/main" id="{2135B0CA-90FD-4473-A602-04EB4F3C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58" name="WordArt 9">
          <a:extLst>
            <a:ext uri="{FF2B5EF4-FFF2-40B4-BE49-F238E27FC236}">
              <a16:creationId xmlns:a16="http://schemas.microsoft.com/office/drawing/2014/main" id="{A49A514F-51BC-454A-9C91-E02BECE1E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9" name="WordArt 11">
          <a:extLst>
            <a:ext uri="{FF2B5EF4-FFF2-40B4-BE49-F238E27FC236}">
              <a16:creationId xmlns:a16="http://schemas.microsoft.com/office/drawing/2014/main" id="{B38FAD0B-D2C5-4295-83BD-DAF299030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60" name="WordArt 9">
          <a:extLst>
            <a:ext uri="{FF2B5EF4-FFF2-40B4-BE49-F238E27FC236}">
              <a16:creationId xmlns:a16="http://schemas.microsoft.com/office/drawing/2014/main" id="{A1807348-E32E-4345-81F4-B45E4E6C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61" name="WordArt 11">
          <a:extLst>
            <a:ext uri="{FF2B5EF4-FFF2-40B4-BE49-F238E27FC236}">
              <a16:creationId xmlns:a16="http://schemas.microsoft.com/office/drawing/2014/main" id="{187B84E7-9478-4FE5-8CDA-40DD031C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62" name="WordArt 9">
          <a:extLst>
            <a:ext uri="{FF2B5EF4-FFF2-40B4-BE49-F238E27FC236}">
              <a16:creationId xmlns:a16="http://schemas.microsoft.com/office/drawing/2014/main" id="{7ABAC9AD-5F48-4B1E-9875-0EEA68130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63" name="WordArt 11">
          <a:extLst>
            <a:ext uri="{FF2B5EF4-FFF2-40B4-BE49-F238E27FC236}">
              <a16:creationId xmlns:a16="http://schemas.microsoft.com/office/drawing/2014/main" id="{E5936B56-EF21-4279-B5EF-C16E42A40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64" name="WordArt 9">
          <a:extLst>
            <a:ext uri="{FF2B5EF4-FFF2-40B4-BE49-F238E27FC236}">
              <a16:creationId xmlns:a16="http://schemas.microsoft.com/office/drawing/2014/main" id="{DF772052-A392-44D7-AADC-8EE872B6F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65" name="WordArt 11">
          <a:extLst>
            <a:ext uri="{FF2B5EF4-FFF2-40B4-BE49-F238E27FC236}">
              <a16:creationId xmlns:a16="http://schemas.microsoft.com/office/drawing/2014/main" id="{C622282B-3D7B-4A7C-B743-96C891649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66" name="WordArt 9">
          <a:extLst>
            <a:ext uri="{FF2B5EF4-FFF2-40B4-BE49-F238E27FC236}">
              <a16:creationId xmlns:a16="http://schemas.microsoft.com/office/drawing/2014/main" id="{F8C76C12-8E03-4071-B921-70BDFA46C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67" name="WordArt 11">
          <a:extLst>
            <a:ext uri="{FF2B5EF4-FFF2-40B4-BE49-F238E27FC236}">
              <a16:creationId xmlns:a16="http://schemas.microsoft.com/office/drawing/2014/main" id="{D04D1AD0-097E-49FD-9843-E54CAEA02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68" name="WordArt 9">
          <a:extLst>
            <a:ext uri="{FF2B5EF4-FFF2-40B4-BE49-F238E27FC236}">
              <a16:creationId xmlns:a16="http://schemas.microsoft.com/office/drawing/2014/main" id="{393130C6-9DCA-489F-951A-FD0EB70EB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69" name="WordArt 11">
          <a:extLst>
            <a:ext uri="{FF2B5EF4-FFF2-40B4-BE49-F238E27FC236}">
              <a16:creationId xmlns:a16="http://schemas.microsoft.com/office/drawing/2014/main" id="{290BB23E-59F3-4E75-8397-168D4D94C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70" name="WordArt 9">
          <a:extLst>
            <a:ext uri="{FF2B5EF4-FFF2-40B4-BE49-F238E27FC236}">
              <a16:creationId xmlns:a16="http://schemas.microsoft.com/office/drawing/2014/main" id="{99BF1E04-5561-44C1-9A4D-7F2C6EF3E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1" name="WordArt 11">
          <a:extLst>
            <a:ext uri="{FF2B5EF4-FFF2-40B4-BE49-F238E27FC236}">
              <a16:creationId xmlns:a16="http://schemas.microsoft.com/office/drawing/2014/main" id="{0504F1EB-9423-49AE-8554-CA020DD88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72" name="WordArt 9">
          <a:extLst>
            <a:ext uri="{FF2B5EF4-FFF2-40B4-BE49-F238E27FC236}">
              <a16:creationId xmlns:a16="http://schemas.microsoft.com/office/drawing/2014/main" id="{FFBD46F7-36E3-424B-B97E-EFF9AEEBC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3" name="WordArt 11">
          <a:extLst>
            <a:ext uri="{FF2B5EF4-FFF2-40B4-BE49-F238E27FC236}">
              <a16:creationId xmlns:a16="http://schemas.microsoft.com/office/drawing/2014/main" id="{BF8241D1-670A-4D24-84CA-13B378426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74" name="WordArt 9">
          <a:extLst>
            <a:ext uri="{FF2B5EF4-FFF2-40B4-BE49-F238E27FC236}">
              <a16:creationId xmlns:a16="http://schemas.microsoft.com/office/drawing/2014/main" id="{7CC4623C-DC85-4B5B-8E65-35B171DAB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5" name="WordArt 11">
          <a:extLst>
            <a:ext uri="{FF2B5EF4-FFF2-40B4-BE49-F238E27FC236}">
              <a16:creationId xmlns:a16="http://schemas.microsoft.com/office/drawing/2014/main" id="{F03DDB43-B4A9-481F-8651-1DD2040CF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76" name="WordArt 9">
          <a:extLst>
            <a:ext uri="{FF2B5EF4-FFF2-40B4-BE49-F238E27FC236}">
              <a16:creationId xmlns:a16="http://schemas.microsoft.com/office/drawing/2014/main" id="{937ACCA0-AD0B-4A35-8113-8942C334E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7" name="WordArt 11">
          <a:extLst>
            <a:ext uri="{FF2B5EF4-FFF2-40B4-BE49-F238E27FC236}">
              <a16:creationId xmlns:a16="http://schemas.microsoft.com/office/drawing/2014/main" id="{A428FE65-9BF2-44C2-A346-4D92EE430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78" name="WordArt 9">
          <a:extLst>
            <a:ext uri="{FF2B5EF4-FFF2-40B4-BE49-F238E27FC236}">
              <a16:creationId xmlns:a16="http://schemas.microsoft.com/office/drawing/2014/main" id="{D9D597EA-810C-4E6F-AD78-DE52E7DFF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9" name="WordArt 11">
          <a:extLst>
            <a:ext uri="{FF2B5EF4-FFF2-40B4-BE49-F238E27FC236}">
              <a16:creationId xmlns:a16="http://schemas.microsoft.com/office/drawing/2014/main" id="{AC3DB514-A573-4ADD-8AA8-EA414D11F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80" name="WordArt 9">
          <a:extLst>
            <a:ext uri="{FF2B5EF4-FFF2-40B4-BE49-F238E27FC236}">
              <a16:creationId xmlns:a16="http://schemas.microsoft.com/office/drawing/2014/main" id="{AD132502-85DA-4BC0-9FB2-F1280AA66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81" name="WordArt 11">
          <a:extLst>
            <a:ext uri="{FF2B5EF4-FFF2-40B4-BE49-F238E27FC236}">
              <a16:creationId xmlns:a16="http://schemas.microsoft.com/office/drawing/2014/main" id="{CEC4C3D6-F5A8-4E9D-AC4E-773F11413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82" name="WordArt 9">
          <a:extLst>
            <a:ext uri="{FF2B5EF4-FFF2-40B4-BE49-F238E27FC236}">
              <a16:creationId xmlns:a16="http://schemas.microsoft.com/office/drawing/2014/main" id="{D0591534-BEE4-4F9B-B9E6-F8A4D44CE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83" name="WordArt 11">
          <a:extLst>
            <a:ext uri="{FF2B5EF4-FFF2-40B4-BE49-F238E27FC236}">
              <a16:creationId xmlns:a16="http://schemas.microsoft.com/office/drawing/2014/main" id="{70559FCB-20FD-400E-9720-4B2123022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84" name="WordArt 9">
          <a:extLst>
            <a:ext uri="{FF2B5EF4-FFF2-40B4-BE49-F238E27FC236}">
              <a16:creationId xmlns:a16="http://schemas.microsoft.com/office/drawing/2014/main" id="{AA3F20BB-FB13-4A32-93C6-AB69CD6BB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85" name="WordArt 11">
          <a:extLst>
            <a:ext uri="{FF2B5EF4-FFF2-40B4-BE49-F238E27FC236}">
              <a16:creationId xmlns:a16="http://schemas.microsoft.com/office/drawing/2014/main" id="{C6D8959E-6171-4E0C-8481-0D06616F0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86" name="WordArt 9">
          <a:extLst>
            <a:ext uri="{FF2B5EF4-FFF2-40B4-BE49-F238E27FC236}">
              <a16:creationId xmlns:a16="http://schemas.microsoft.com/office/drawing/2014/main" id="{80A2F9F9-F7F4-4608-805A-C8A291A48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87" name="WordArt 11">
          <a:extLst>
            <a:ext uri="{FF2B5EF4-FFF2-40B4-BE49-F238E27FC236}">
              <a16:creationId xmlns:a16="http://schemas.microsoft.com/office/drawing/2014/main" id="{796BF238-AEB2-4A12-BDD6-AD569933B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88" name="WordArt 9">
          <a:extLst>
            <a:ext uri="{FF2B5EF4-FFF2-40B4-BE49-F238E27FC236}">
              <a16:creationId xmlns:a16="http://schemas.microsoft.com/office/drawing/2014/main" id="{E30400D0-27DD-47D9-845E-1D51363FB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89" name="WordArt 11">
          <a:extLst>
            <a:ext uri="{FF2B5EF4-FFF2-40B4-BE49-F238E27FC236}">
              <a16:creationId xmlns:a16="http://schemas.microsoft.com/office/drawing/2014/main" id="{50254F70-E1DA-435D-AE1F-7C069EA45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90" name="WordArt 9">
          <a:extLst>
            <a:ext uri="{FF2B5EF4-FFF2-40B4-BE49-F238E27FC236}">
              <a16:creationId xmlns:a16="http://schemas.microsoft.com/office/drawing/2014/main" id="{19C485AF-65CC-4189-A9D6-D62D1B034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1" name="WordArt 11">
          <a:extLst>
            <a:ext uri="{FF2B5EF4-FFF2-40B4-BE49-F238E27FC236}">
              <a16:creationId xmlns:a16="http://schemas.microsoft.com/office/drawing/2014/main" id="{62BF309B-2BE9-4A59-894B-FB3249B24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92" name="WordArt 9">
          <a:extLst>
            <a:ext uri="{FF2B5EF4-FFF2-40B4-BE49-F238E27FC236}">
              <a16:creationId xmlns:a16="http://schemas.microsoft.com/office/drawing/2014/main" id="{BA2E5775-642D-4B9A-BB88-2A88EF68A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3" name="WordArt 11">
          <a:extLst>
            <a:ext uri="{FF2B5EF4-FFF2-40B4-BE49-F238E27FC236}">
              <a16:creationId xmlns:a16="http://schemas.microsoft.com/office/drawing/2014/main" id="{CABA402A-9E8F-476F-9F3C-C711DE1A6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94" name="WordArt 9">
          <a:extLst>
            <a:ext uri="{FF2B5EF4-FFF2-40B4-BE49-F238E27FC236}">
              <a16:creationId xmlns:a16="http://schemas.microsoft.com/office/drawing/2014/main" id="{D2335F0A-8DCF-4E57-9C6A-B973090C4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5" name="WordArt 11">
          <a:extLst>
            <a:ext uri="{FF2B5EF4-FFF2-40B4-BE49-F238E27FC236}">
              <a16:creationId xmlns:a16="http://schemas.microsoft.com/office/drawing/2014/main" id="{129F6B98-C47D-4324-B258-09E341B17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96" name="WordArt 9">
          <a:extLst>
            <a:ext uri="{FF2B5EF4-FFF2-40B4-BE49-F238E27FC236}">
              <a16:creationId xmlns:a16="http://schemas.microsoft.com/office/drawing/2014/main" id="{1FC959BB-C522-456C-8439-DCE743B58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7" name="WordArt 11">
          <a:extLst>
            <a:ext uri="{FF2B5EF4-FFF2-40B4-BE49-F238E27FC236}">
              <a16:creationId xmlns:a16="http://schemas.microsoft.com/office/drawing/2014/main" id="{CC105F22-894F-4DFA-8CF8-EC5B212AE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98" name="WordArt 9">
          <a:extLst>
            <a:ext uri="{FF2B5EF4-FFF2-40B4-BE49-F238E27FC236}">
              <a16:creationId xmlns:a16="http://schemas.microsoft.com/office/drawing/2014/main" id="{F1F20B0A-C817-4570-99FD-01658856D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9" name="WordArt 11">
          <a:extLst>
            <a:ext uri="{FF2B5EF4-FFF2-40B4-BE49-F238E27FC236}">
              <a16:creationId xmlns:a16="http://schemas.microsoft.com/office/drawing/2014/main" id="{846AF90E-195D-41CB-A53E-76111EC05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00" name="WordArt 9">
          <a:extLst>
            <a:ext uri="{FF2B5EF4-FFF2-40B4-BE49-F238E27FC236}">
              <a16:creationId xmlns:a16="http://schemas.microsoft.com/office/drawing/2014/main" id="{162B2F1C-0CB4-4F63-9F93-637A73A9A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01" name="WordArt 11">
          <a:extLst>
            <a:ext uri="{FF2B5EF4-FFF2-40B4-BE49-F238E27FC236}">
              <a16:creationId xmlns:a16="http://schemas.microsoft.com/office/drawing/2014/main" id="{18D631CB-D7A5-4BF7-A972-5065B7F32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02" name="WordArt 9">
          <a:extLst>
            <a:ext uri="{FF2B5EF4-FFF2-40B4-BE49-F238E27FC236}">
              <a16:creationId xmlns:a16="http://schemas.microsoft.com/office/drawing/2014/main" id="{97BC8A99-B80B-47AA-8E38-98919A4B3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03" name="WordArt 11">
          <a:extLst>
            <a:ext uri="{FF2B5EF4-FFF2-40B4-BE49-F238E27FC236}">
              <a16:creationId xmlns:a16="http://schemas.microsoft.com/office/drawing/2014/main" id="{45D9DF86-404F-484D-B780-CC421B454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04" name="WordArt 9">
          <a:extLst>
            <a:ext uri="{FF2B5EF4-FFF2-40B4-BE49-F238E27FC236}">
              <a16:creationId xmlns:a16="http://schemas.microsoft.com/office/drawing/2014/main" id="{0B4962FF-65D8-4876-8211-5435A2E5A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05" name="WordArt 11">
          <a:extLst>
            <a:ext uri="{FF2B5EF4-FFF2-40B4-BE49-F238E27FC236}">
              <a16:creationId xmlns:a16="http://schemas.microsoft.com/office/drawing/2014/main" id="{27430A00-7A29-41C9-B628-B4654D287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06" name="WordArt 9">
          <a:extLst>
            <a:ext uri="{FF2B5EF4-FFF2-40B4-BE49-F238E27FC236}">
              <a16:creationId xmlns:a16="http://schemas.microsoft.com/office/drawing/2014/main" id="{26AF89C1-C739-42F6-9F02-A65BA7F6E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07" name="WordArt 11">
          <a:extLst>
            <a:ext uri="{FF2B5EF4-FFF2-40B4-BE49-F238E27FC236}">
              <a16:creationId xmlns:a16="http://schemas.microsoft.com/office/drawing/2014/main" id="{16578D45-8988-4E3A-B866-C9CDB16D6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08" name="WordArt 9">
          <a:extLst>
            <a:ext uri="{FF2B5EF4-FFF2-40B4-BE49-F238E27FC236}">
              <a16:creationId xmlns:a16="http://schemas.microsoft.com/office/drawing/2014/main" id="{BD12EE82-27A2-43CA-A661-6FF1FE7D9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09" name="WordArt 11">
          <a:extLst>
            <a:ext uri="{FF2B5EF4-FFF2-40B4-BE49-F238E27FC236}">
              <a16:creationId xmlns:a16="http://schemas.microsoft.com/office/drawing/2014/main" id="{21B69EFF-4D34-415F-856D-CE04C3B70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10" name="WordArt 9">
          <a:extLst>
            <a:ext uri="{FF2B5EF4-FFF2-40B4-BE49-F238E27FC236}">
              <a16:creationId xmlns:a16="http://schemas.microsoft.com/office/drawing/2014/main" id="{C1F3706E-A9D9-45FF-B939-18D24FE1B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1" name="WordArt 11">
          <a:extLst>
            <a:ext uri="{FF2B5EF4-FFF2-40B4-BE49-F238E27FC236}">
              <a16:creationId xmlns:a16="http://schemas.microsoft.com/office/drawing/2014/main" id="{1435A437-D94B-44B0-94FC-4BE0F55A7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12" name="WordArt 9">
          <a:extLst>
            <a:ext uri="{FF2B5EF4-FFF2-40B4-BE49-F238E27FC236}">
              <a16:creationId xmlns:a16="http://schemas.microsoft.com/office/drawing/2014/main" id="{9260E3BD-0A8D-486F-A7BD-F5661C412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3" name="WordArt 11">
          <a:extLst>
            <a:ext uri="{FF2B5EF4-FFF2-40B4-BE49-F238E27FC236}">
              <a16:creationId xmlns:a16="http://schemas.microsoft.com/office/drawing/2014/main" id="{9A0BFC25-3CD8-435C-96AB-D5CBB35FE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14" name="WordArt 9">
          <a:extLst>
            <a:ext uri="{FF2B5EF4-FFF2-40B4-BE49-F238E27FC236}">
              <a16:creationId xmlns:a16="http://schemas.microsoft.com/office/drawing/2014/main" id="{F8744D93-4034-437F-A662-686B5FAA7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5" name="WordArt 11">
          <a:extLst>
            <a:ext uri="{FF2B5EF4-FFF2-40B4-BE49-F238E27FC236}">
              <a16:creationId xmlns:a16="http://schemas.microsoft.com/office/drawing/2014/main" id="{8FAEC8EA-D3FB-4DEA-B657-9E64F27FF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16" name="WordArt 9">
          <a:extLst>
            <a:ext uri="{FF2B5EF4-FFF2-40B4-BE49-F238E27FC236}">
              <a16:creationId xmlns:a16="http://schemas.microsoft.com/office/drawing/2014/main" id="{27423201-450B-437E-B3CC-B9B26FDF2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7" name="WordArt 11">
          <a:extLst>
            <a:ext uri="{FF2B5EF4-FFF2-40B4-BE49-F238E27FC236}">
              <a16:creationId xmlns:a16="http://schemas.microsoft.com/office/drawing/2014/main" id="{7C1F5BC8-ABB3-4A59-AD2C-49DCBFC16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18" name="WordArt 9">
          <a:extLst>
            <a:ext uri="{FF2B5EF4-FFF2-40B4-BE49-F238E27FC236}">
              <a16:creationId xmlns:a16="http://schemas.microsoft.com/office/drawing/2014/main" id="{9A854436-CF97-44A3-A1FB-94FAD6D58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9" name="WordArt 11">
          <a:extLst>
            <a:ext uri="{FF2B5EF4-FFF2-40B4-BE49-F238E27FC236}">
              <a16:creationId xmlns:a16="http://schemas.microsoft.com/office/drawing/2014/main" id="{CC5BAB3F-78BD-463C-B25C-5BF05FC00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20" name="WordArt 9">
          <a:extLst>
            <a:ext uri="{FF2B5EF4-FFF2-40B4-BE49-F238E27FC236}">
              <a16:creationId xmlns:a16="http://schemas.microsoft.com/office/drawing/2014/main" id="{15FF5EE1-33C4-47D7-BB83-BCA5E24FB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21" name="WordArt 11">
          <a:extLst>
            <a:ext uri="{FF2B5EF4-FFF2-40B4-BE49-F238E27FC236}">
              <a16:creationId xmlns:a16="http://schemas.microsoft.com/office/drawing/2014/main" id="{5BCBC488-0634-4315-A428-99EBACE37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22" name="WordArt 9">
          <a:extLst>
            <a:ext uri="{FF2B5EF4-FFF2-40B4-BE49-F238E27FC236}">
              <a16:creationId xmlns:a16="http://schemas.microsoft.com/office/drawing/2014/main" id="{B80DA15C-FA06-4A73-AA0E-069627625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23" name="WordArt 11">
          <a:extLst>
            <a:ext uri="{FF2B5EF4-FFF2-40B4-BE49-F238E27FC236}">
              <a16:creationId xmlns:a16="http://schemas.microsoft.com/office/drawing/2014/main" id="{2C9B6CCD-F51F-4AEB-93FC-2925AF90D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24" name="WordArt 9">
          <a:extLst>
            <a:ext uri="{FF2B5EF4-FFF2-40B4-BE49-F238E27FC236}">
              <a16:creationId xmlns:a16="http://schemas.microsoft.com/office/drawing/2014/main" id="{5AAE8DE6-32A2-4189-989D-C609EAD9D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25" name="WordArt 11">
          <a:extLst>
            <a:ext uri="{FF2B5EF4-FFF2-40B4-BE49-F238E27FC236}">
              <a16:creationId xmlns:a16="http://schemas.microsoft.com/office/drawing/2014/main" id="{5496B5BD-85FD-4BE5-B5A7-3ABE101DB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26" name="WordArt 9">
          <a:extLst>
            <a:ext uri="{FF2B5EF4-FFF2-40B4-BE49-F238E27FC236}">
              <a16:creationId xmlns:a16="http://schemas.microsoft.com/office/drawing/2014/main" id="{2233B8B9-8705-4006-A1BD-FF91F1826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27" name="WordArt 11">
          <a:extLst>
            <a:ext uri="{FF2B5EF4-FFF2-40B4-BE49-F238E27FC236}">
              <a16:creationId xmlns:a16="http://schemas.microsoft.com/office/drawing/2014/main" id="{997634FC-EF6F-41F9-8903-8CD80837F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28" name="WordArt 9">
          <a:extLst>
            <a:ext uri="{FF2B5EF4-FFF2-40B4-BE49-F238E27FC236}">
              <a16:creationId xmlns:a16="http://schemas.microsoft.com/office/drawing/2014/main" id="{42780045-7C5B-49B5-BBC6-E538E2CED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29" name="WordArt 11">
          <a:extLst>
            <a:ext uri="{FF2B5EF4-FFF2-40B4-BE49-F238E27FC236}">
              <a16:creationId xmlns:a16="http://schemas.microsoft.com/office/drawing/2014/main" id="{53C96EA6-30A6-45E8-8AE8-E14CB812D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30" name="WordArt 9">
          <a:extLst>
            <a:ext uri="{FF2B5EF4-FFF2-40B4-BE49-F238E27FC236}">
              <a16:creationId xmlns:a16="http://schemas.microsoft.com/office/drawing/2014/main" id="{CD876EF3-A001-4D8D-BEFF-5547E780A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1" name="WordArt 11">
          <a:extLst>
            <a:ext uri="{FF2B5EF4-FFF2-40B4-BE49-F238E27FC236}">
              <a16:creationId xmlns:a16="http://schemas.microsoft.com/office/drawing/2014/main" id="{5F701E3F-7342-4E28-9E97-EDFD8E02C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32" name="WordArt 9">
          <a:extLst>
            <a:ext uri="{FF2B5EF4-FFF2-40B4-BE49-F238E27FC236}">
              <a16:creationId xmlns:a16="http://schemas.microsoft.com/office/drawing/2014/main" id="{1A5BDDB1-BB11-407F-8755-114356BA9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3" name="WordArt 11">
          <a:extLst>
            <a:ext uri="{FF2B5EF4-FFF2-40B4-BE49-F238E27FC236}">
              <a16:creationId xmlns:a16="http://schemas.microsoft.com/office/drawing/2014/main" id="{8CB70E1D-4D27-4555-9612-F77FE50E8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34" name="WordArt 9">
          <a:extLst>
            <a:ext uri="{FF2B5EF4-FFF2-40B4-BE49-F238E27FC236}">
              <a16:creationId xmlns:a16="http://schemas.microsoft.com/office/drawing/2014/main" id="{D4D4CA4A-D8C6-44D1-8B1A-5630D839A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5" name="WordArt 11">
          <a:extLst>
            <a:ext uri="{FF2B5EF4-FFF2-40B4-BE49-F238E27FC236}">
              <a16:creationId xmlns:a16="http://schemas.microsoft.com/office/drawing/2014/main" id="{226E3296-46AE-44D1-B52F-7DE43011E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36" name="WordArt 9">
          <a:extLst>
            <a:ext uri="{FF2B5EF4-FFF2-40B4-BE49-F238E27FC236}">
              <a16:creationId xmlns:a16="http://schemas.microsoft.com/office/drawing/2014/main" id="{369E7611-7E0E-4BED-B648-8242DDC0F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7" name="WordArt 11">
          <a:extLst>
            <a:ext uri="{FF2B5EF4-FFF2-40B4-BE49-F238E27FC236}">
              <a16:creationId xmlns:a16="http://schemas.microsoft.com/office/drawing/2014/main" id="{D7D846F6-6D50-4487-90A0-BAEB312C1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38" name="WordArt 9">
          <a:extLst>
            <a:ext uri="{FF2B5EF4-FFF2-40B4-BE49-F238E27FC236}">
              <a16:creationId xmlns:a16="http://schemas.microsoft.com/office/drawing/2014/main" id="{25D3DEAC-F1BB-428A-B285-B2EE0ED75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9" name="WordArt 11">
          <a:extLst>
            <a:ext uri="{FF2B5EF4-FFF2-40B4-BE49-F238E27FC236}">
              <a16:creationId xmlns:a16="http://schemas.microsoft.com/office/drawing/2014/main" id="{3CC9DD03-DF7C-4D3E-8E34-617D79672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40" name="WordArt 9">
          <a:extLst>
            <a:ext uri="{FF2B5EF4-FFF2-40B4-BE49-F238E27FC236}">
              <a16:creationId xmlns:a16="http://schemas.microsoft.com/office/drawing/2014/main" id="{B1362062-D4CD-45A8-A946-7C3CD4511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41" name="WordArt 11">
          <a:extLst>
            <a:ext uri="{FF2B5EF4-FFF2-40B4-BE49-F238E27FC236}">
              <a16:creationId xmlns:a16="http://schemas.microsoft.com/office/drawing/2014/main" id="{DDDFE2A2-24A2-49F1-867A-F8B8CC68F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42" name="WordArt 9">
          <a:extLst>
            <a:ext uri="{FF2B5EF4-FFF2-40B4-BE49-F238E27FC236}">
              <a16:creationId xmlns:a16="http://schemas.microsoft.com/office/drawing/2014/main" id="{12C42B60-8890-4947-9181-43BFDD81E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43" name="WordArt 11">
          <a:extLst>
            <a:ext uri="{FF2B5EF4-FFF2-40B4-BE49-F238E27FC236}">
              <a16:creationId xmlns:a16="http://schemas.microsoft.com/office/drawing/2014/main" id="{6A9F6685-14A8-408F-95CF-102F982CA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44" name="WordArt 9">
          <a:extLst>
            <a:ext uri="{FF2B5EF4-FFF2-40B4-BE49-F238E27FC236}">
              <a16:creationId xmlns:a16="http://schemas.microsoft.com/office/drawing/2014/main" id="{14F390D8-31F3-4CC5-9084-CB0F0D55E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45" name="WordArt 11">
          <a:extLst>
            <a:ext uri="{FF2B5EF4-FFF2-40B4-BE49-F238E27FC236}">
              <a16:creationId xmlns:a16="http://schemas.microsoft.com/office/drawing/2014/main" id="{76EFA6DC-C956-40D9-8E4B-16EF19C44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46" name="WordArt 9">
          <a:extLst>
            <a:ext uri="{FF2B5EF4-FFF2-40B4-BE49-F238E27FC236}">
              <a16:creationId xmlns:a16="http://schemas.microsoft.com/office/drawing/2014/main" id="{7118DD9E-3AD4-4DAD-9D23-020F0770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47" name="WordArt 11">
          <a:extLst>
            <a:ext uri="{FF2B5EF4-FFF2-40B4-BE49-F238E27FC236}">
              <a16:creationId xmlns:a16="http://schemas.microsoft.com/office/drawing/2014/main" id="{3293C799-AF25-43B6-AADD-C8296FDDC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48" name="WordArt 9">
          <a:extLst>
            <a:ext uri="{FF2B5EF4-FFF2-40B4-BE49-F238E27FC236}">
              <a16:creationId xmlns:a16="http://schemas.microsoft.com/office/drawing/2014/main" id="{9EF2D5B8-B72D-4963-AB18-622F85696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49" name="WordArt 11">
          <a:extLst>
            <a:ext uri="{FF2B5EF4-FFF2-40B4-BE49-F238E27FC236}">
              <a16:creationId xmlns:a16="http://schemas.microsoft.com/office/drawing/2014/main" id="{2E180BD3-E6BE-4BAC-8C74-AFAE78F9F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50" name="WordArt 9">
          <a:extLst>
            <a:ext uri="{FF2B5EF4-FFF2-40B4-BE49-F238E27FC236}">
              <a16:creationId xmlns:a16="http://schemas.microsoft.com/office/drawing/2014/main" id="{469DC536-921C-4F81-95E9-1FD5C926B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1" name="WordArt 11">
          <a:extLst>
            <a:ext uri="{FF2B5EF4-FFF2-40B4-BE49-F238E27FC236}">
              <a16:creationId xmlns:a16="http://schemas.microsoft.com/office/drawing/2014/main" id="{DFF4C5B0-5BB9-4B57-A1F6-C24B5A357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52" name="WordArt 9">
          <a:extLst>
            <a:ext uri="{FF2B5EF4-FFF2-40B4-BE49-F238E27FC236}">
              <a16:creationId xmlns:a16="http://schemas.microsoft.com/office/drawing/2014/main" id="{1175D6E8-EF35-4A65-BFD9-B15B7282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3" name="WordArt 11">
          <a:extLst>
            <a:ext uri="{FF2B5EF4-FFF2-40B4-BE49-F238E27FC236}">
              <a16:creationId xmlns:a16="http://schemas.microsoft.com/office/drawing/2014/main" id="{8347D1B6-C7C4-4DA4-A296-A164B90B0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54" name="WordArt 9">
          <a:extLst>
            <a:ext uri="{FF2B5EF4-FFF2-40B4-BE49-F238E27FC236}">
              <a16:creationId xmlns:a16="http://schemas.microsoft.com/office/drawing/2014/main" id="{FCC6E7F5-8C84-436A-9AFD-69329FC0A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5" name="WordArt 11">
          <a:extLst>
            <a:ext uri="{FF2B5EF4-FFF2-40B4-BE49-F238E27FC236}">
              <a16:creationId xmlns:a16="http://schemas.microsoft.com/office/drawing/2014/main" id="{87D360D3-641D-485C-8FCA-7AAC346F8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56" name="WordArt 9">
          <a:extLst>
            <a:ext uri="{FF2B5EF4-FFF2-40B4-BE49-F238E27FC236}">
              <a16:creationId xmlns:a16="http://schemas.microsoft.com/office/drawing/2014/main" id="{72693C5C-74FB-468C-BC3D-F26834F6B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7" name="WordArt 11">
          <a:extLst>
            <a:ext uri="{FF2B5EF4-FFF2-40B4-BE49-F238E27FC236}">
              <a16:creationId xmlns:a16="http://schemas.microsoft.com/office/drawing/2014/main" id="{E6F0B678-0031-4C32-A3FF-EC9C86BDC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58" name="WordArt 9">
          <a:extLst>
            <a:ext uri="{FF2B5EF4-FFF2-40B4-BE49-F238E27FC236}">
              <a16:creationId xmlns:a16="http://schemas.microsoft.com/office/drawing/2014/main" id="{34D89230-6967-4DCE-BA2D-884FAACC3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9" name="WordArt 11">
          <a:extLst>
            <a:ext uri="{FF2B5EF4-FFF2-40B4-BE49-F238E27FC236}">
              <a16:creationId xmlns:a16="http://schemas.microsoft.com/office/drawing/2014/main" id="{DD4BCA3A-EA01-4B21-8A46-606ACA96F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60" name="WordArt 9">
          <a:extLst>
            <a:ext uri="{FF2B5EF4-FFF2-40B4-BE49-F238E27FC236}">
              <a16:creationId xmlns:a16="http://schemas.microsoft.com/office/drawing/2014/main" id="{ED903CA2-6B34-4C72-B8D3-76CF73FEC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61" name="WordArt 11">
          <a:extLst>
            <a:ext uri="{FF2B5EF4-FFF2-40B4-BE49-F238E27FC236}">
              <a16:creationId xmlns:a16="http://schemas.microsoft.com/office/drawing/2014/main" id="{B6E1DF67-089A-43E4-B529-08A689149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62" name="WordArt 9">
          <a:extLst>
            <a:ext uri="{FF2B5EF4-FFF2-40B4-BE49-F238E27FC236}">
              <a16:creationId xmlns:a16="http://schemas.microsoft.com/office/drawing/2014/main" id="{B7CA0038-FCB5-4B2D-A39D-B608BBC49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63" name="WordArt 11">
          <a:extLst>
            <a:ext uri="{FF2B5EF4-FFF2-40B4-BE49-F238E27FC236}">
              <a16:creationId xmlns:a16="http://schemas.microsoft.com/office/drawing/2014/main" id="{E3374220-6375-4974-8FD2-AC12AE607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64" name="WordArt 9">
          <a:extLst>
            <a:ext uri="{FF2B5EF4-FFF2-40B4-BE49-F238E27FC236}">
              <a16:creationId xmlns:a16="http://schemas.microsoft.com/office/drawing/2014/main" id="{1E4FB768-26CC-4BD3-868D-8B5147CAE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65" name="WordArt 11">
          <a:extLst>
            <a:ext uri="{FF2B5EF4-FFF2-40B4-BE49-F238E27FC236}">
              <a16:creationId xmlns:a16="http://schemas.microsoft.com/office/drawing/2014/main" id="{6C6ACFD8-4AEA-4E7E-B2EB-4FC368560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66" name="WordArt 9">
          <a:extLst>
            <a:ext uri="{FF2B5EF4-FFF2-40B4-BE49-F238E27FC236}">
              <a16:creationId xmlns:a16="http://schemas.microsoft.com/office/drawing/2014/main" id="{BA489DCA-52FB-4EF9-9F66-08D4AFA6B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67" name="WordArt 11">
          <a:extLst>
            <a:ext uri="{FF2B5EF4-FFF2-40B4-BE49-F238E27FC236}">
              <a16:creationId xmlns:a16="http://schemas.microsoft.com/office/drawing/2014/main" id="{F4257190-BB73-4F92-A975-E1E66687A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68" name="WordArt 9">
          <a:extLst>
            <a:ext uri="{FF2B5EF4-FFF2-40B4-BE49-F238E27FC236}">
              <a16:creationId xmlns:a16="http://schemas.microsoft.com/office/drawing/2014/main" id="{3F44CB1A-77A4-484D-9EDC-3C8073006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69" name="WordArt 11">
          <a:extLst>
            <a:ext uri="{FF2B5EF4-FFF2-40B4-BE49-F238E27FC236}">
              <a16:creationId xmlns:a16="http://schemas.microsoft.com/office/drawing/2014/main" id="{A0871FFD-0186-4FF0-B1EF-F59C13086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0" name="WordArt 9">
          <a:extLst>
            <a:ext uri="{FF2B5EF4-FFF2-40B4-BE49-F238E27FC236}">
              <a16:creationId xmlns:a16="http://schemas.microsoft.com/office/drawing/2014/main" id="{3FC5AB23-300D-4C73-A22D-B5D0D0375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1" name="WordArt 11">
          <a:extLst>
            <a:ext uri="{FF2B5EF4-FFF2-40B4-BE49-F238E27FC236}">
              <a16:creationId xmlns:a16="http://schemas.microsoft.com/office/drawing/2014/main" id="{61F7069B-6A75-42B1-81F0-332DA3117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2" name="WordArt 9">
          <a:extLst>
            <a:ext uri="{FF2B5EF4-FFF2-40B4-BE49-F238E27FC236}">
              <a16:creationId xmlns:a16="http://schemas.microsoft.com/office/drawing/2014/main" id="{976A9264-85DB-44FA-A6DE-A72F5859C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3" name="WordArt 11">
          <a:extLst>
            <a:ext uri="{FF2B5EF4-FFF2-40B4-BE49-F238E27FC236}">
              <a16:creationId xmlns:a16="http://schemas.microsoft.com/office/drawing/2014/main" id="{6DC4908F-2A66-49DA-9DF0-9A252FAEE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4" name="WordArt 9">
          <a:extLst>
            <a:ext uri="{FF2B5EF4-FFF2-40B4-BE49-F238E27FC236}">
              <a16:creationId xmlns:a16="http://schemas.microsoft.com/office/drawing/2014/main" id="{7AE762A1-9872-46A7-9FAA-CC01E2D5A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5" name="WordArt 11">
          <a:extLst>
            <a:ext uri="{FF2B5EF4-FFF2-40B4-BE49-F238E27FC236}">
              <a16:creationId xmlns:a16="http://schemas.microsoft.com/office/drawing/2014/main" id="{93F47FC3-4325-4419-A916-2F6083CB2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6" name="WordArt 9">
          <a:extLst>
            <a:ext uri="{FF2B5EF4-FFF2-40B4-BE49-F238E27FC236}">
              <a16:creationId xmlns:a16="http://schemas.microsoft.com/office/drawing/2014/main" id="{E42D81B6-01C2-4C5C-A196-9A0B32787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7" name="WordArt 11">
          <a:extLst>
            <a:ext uri="{FF2B5EF4-FFF2-40B4-BE49-F238E27FC236}">
              <a16:creationId xmlns:a16="http://schemas.microsoft.com/office/drawing/2014/main" id="{85532976-2F03-484F-B8C2-68391A32B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78" name="WordArt 9">
          <a:extLst>
            <a:ext uri="{FF2B5EF4-FFF2-40B4-BE49-F238E27FC236}">
              <a16:creationId xmlns:a16="http://schemas.microsoft.com/office/drawing/2014/main" id="{18094AA0-4936-4559-BBD2-987BA344F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9" name="WordArt 11">
          <a:extLst>
            <a:ext uri="{FF2B5EF4-FFF2-40B4-BE49-F238E27FC236}">
              <a16:creationId xmlns:a16="http://schemas.microsoft.com/office/drawing/2014/main" id="{FDB50084-95B7-4369-AE5E-3C62886A5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0" name="WordArt 9">
          <a:extLst>
            <a:ext uri="{FF2B5EF4-FFF2-40B4-BE49-F238E27FC236}">
              <a16:creationId xmlns:a16="http://schemas.microsoft.com/office/drawing/2014/main" id="{D4C3CCB6-B050-483D-8491-8A2A86AF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1" name="WordArt 11">
          <a:extLst>
            <a:ext uri="{FF2B5EF4-FFF2-40B4-BE49-F238E27FC236}">
              <a16:creationId xmlns:a16="http://schemas.microsoft.com/office/drawing/2014/main" id="{75F0090F-38F5-487D-BA9F-AD8143C17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2" name="WordArt 9">
          <a:extLst>
            <a:ext uri="{FF2B5EF4-FFF2-40B4-BE49-F238E27FC236}">
              <a16:creationId xmlns:a16="http://schemas.microsoft.com/office/drawing/2014/main" id="{B7035378-FAF0-45C4-A480-4CD2D90A7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3" name="WordArt 11">
          <a:extLst>
            <a:ext uri="{FF2B5EF4-FFF2-40B4-BE49-F238E27FC236}">
              <a16:creationId xmlns:a16="http://schemas.microsoft.com/office/drawing/2014/main" id="{DBD3CF66-6BDC-4C86-B279-77E1F33F5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4" name="WordArt 9">
          <a:extLst>
            <a:ext uri="{FF2B5EF4-FFF2-40B4-BE49-F238E27FC236}">
              <a16:creationId xmlns:a16="http://schemas.microsoft.com/office/drawing/2014/main" id="{7F331921-1E99-4544-8313-08E1397B5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5" name="WordArt 11">
          <a:extLst>
            <a:ext uri="{FF2B5EF4-FFF2-40B4-BE49-F238E27FC236}">
              <a16:creationId xmlns:a16="http://schemas.microsoft.com/office/drawing/2014/main" id="{F9EBD8B6-6D3A-4F21-B40A-C4F66FF69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6" name="WordArt 9">
          <a:extLst>
            <a:ext uri="{FF2B5EF4-FFF2-40B4-BE49-F238E27FC236}">
              <a16:creationId xmlns:a16="http://schemas.microsoft.com/office/drawing/2014/main" id="{765C5073-FCF7-4F79-8C6F-3A7E5858E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7" name="WordArt 11">
          <a:extLst>
            <a:ext uri="{FF2B5EF4-FFF2-40B4-BE49-F238E27FC236}">
              <a16:creationId xmlns:a16="http://schemas.microsoft.com/office/drawing/2014/main" id="{9B8B47D3-4D43-4D7D-B539-780304D21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8" name="WordArt 9">
          <a:extLst>
            <a:ext uri="{FF2B5EF4-FFF2-40B4-BE49-F238E27FC236}">
              <a16:creationId xmlns:a16="http://schemas.microsoft.com/office/drawing/2014/main" id="{2289537A-531F-44C4-AC07-40958B232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89" name="WordArt 11">
          <a:extLst>
            <a:ext uri="{FF2B5EF4-FFF2-40B4-BE49-F238E27FC236}">
              <a16:creationId xmlns:a16="http://schemas.microsoft.com/office/drawing/2014/main" id="{020EAF5A-9582-40AB-9000-D68A92F7D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0" name="WordArt 9">
          <a:extLst>
            <a:ext uri="{FF2B5EF4-FFF2-40B4-BE49-F238E27FC236}">
              <a16:creationId xmlns:a16="http://schemas.microsoft.com/office/drawing/2014/main" id="{F52965C4-85E6-429A-BD44-68DF40270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1" name="WordArt 11">
          <a:extLst>
            <a:ext uri="{FF2B5EF4-FFF2-40B4-BE49-F238E27FC236}">
              <a16:creationId xmlns:a16="http://schemas.microsoft.com/office/drawing/2014/main" id="{E7D62724-AD90-4C10-8377-7F206CD30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2" name="WordArt 9">
          <a:extLst>
            <a:ext uri="{FF2B5EF4-FFF2-40B4-BE49-F238E27FC236}">
              <a16:creationId xmlns:a16="http://schemas.microsoft.com/office/drawing/2014/main" id="{63533066-F412-47D4-9505-942083DF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3" name="WordArt 11">
          <a:extLst>
            <a:ext uri="{FF2B5EF4-FFF2-40B4-BE49-F238E27FC236}">
              <a16:creationId xmlns:a16="http://schemas.microsoft.com/office/drawing/2014/main" id="{B9DB340E-2857-4A75-BE85-AD9F3BCF0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4" name="WordArt 9">
          <a:extLst>
            <a:ext uri="{FF2B5EF4-FFF2-40B4-BE49-F238E27FC236}">
              <a16:creationId xmlns:a16="http://schemas.microsoft.com/office/drawing/2014/main" id="{40A789B4-135E-4F47-A3D4-D7F63F61E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5" name="WordArt 11">
          <a:extLst>
            <a:ext uri="{FF2B5EF4-FFF2-40B4-BE49-F238E27FC236}">
              <a16:creationId xmlns:a16="http://schemas.microsoft.com/office/drawing/2014/main" id="{82464F23-E32D-4679-A9F0-CCB2554D6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6" name="WordArt 9">
          <a:extLst>
            <a:ext uri="{FF2B5EF4-FFF2-40B4-BE49-F238E27FC236}">
              <a16:creationId xmlns:a16="http://schemas.microsoft.com/office/drawing/2014/main" id="{73195C50-0B65-400B-B9A6-AB268A4D7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7" name="WordArt 11">
          <a:extLst>
            <a:ext uri="{FF2B5EF4-FFF2-40B4-BE49-F238E27FC236}">
              <a16:creationId xmlns:a16="http://schemas.microsoft.com/office/drawing/2014/main" id="{9374EA96-D865-426C-850D-90D7A93E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98" name="WordArt 9">
          <a:extLst>
            <a:ext uri="{FF2B5EF4-FFF2-40B4-BE49-F238E27FC236}">
              <a16:creationId xmlns:a16="http://schemas.microsoft.com/office/drawing/2014/main" id="{8ED16049-D5D2-44E8-B8CD-B15C9D7CE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9" name="WordArt 11">
          <a:extLst>
            <a:ext uri="{FF2B5EF4-FFF2-40B4-BE49-F238E27FC236}">
              <a16:creationId xmlns:a16="http://schemas.microsoft.com/office/drawing/2014/main" id="{34DFB21D-AC67-4472-82A3-224B46E91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0" name="WordArt 9">
          <a:extLst>
            <a:ext uri="{FF2B5EF4-FFF2-40B4-BE49-F238E27FC236}">
              <a16:creationId xmlns:a16="http://schemas.microsoft.com/office/drawing/2014/main" id="{B39AA8D5-FF03-4FC4-9C6A-95FF2CB77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1" name="WordArt 11">
          <a:extLst>
            <a:ext uri="{FF2B5EF4-FFF2-40B4-BE49-F238E27FC236}">
              <a16:creationId xmlns:a16="http://schemas.microsoft.com/office/drawing/2014/main" id="{8737A319-B09E-4123-9748-9E1EF8116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2" name="WordArt 9">
          <a:extLst>
            <a:ext uri="{FF2B5EF4-FFF2-40B4-BE49-F238E27FC236}">
              <a16:creationId xmlns:a16="http://schemas.microsoft.com/office/drawing/2014/main" id="{89A9D7FB-714E-4AFB-87E7-0D77E505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3" name="WordArt 11">
          <a:extLst>
            <a:ext uri="{FF2B5EF4-FFF2-40B4-BE49-F238E27FC236}">
              <a16:creationId xmlns:a16="http://schemas.microsoft.com/office/drawing/2014/main" id="{6734D8FD-BC07-4933-A1BC-FA4E0D4B1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4" name="WordArt 9">
          <a:extLst>
            <a:ext uri="{FF2B5EF4-FFF2-40B4-BE49-F238E27FC236}">
              <a16:creationId xmlns:a16="http://schemas.microsoft.com/office/drawing/2014/main" id="{A73E3C4E-23AE-4C94-B553-3EED119A3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5" name="WordArt 11">
          <a:extLst>
            <a:ext uri="{FF2B5EF4-FFF2-40B4-BE49-F238E27FC236}">
              <a16:creationId xmlns:a16="http://schemas.microsoft.com/office/drawing/2014/main" id="{BCC32035-D0CA-4F5F-8AE6-80BE7416A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6" name="WordArt 9">
          <a:extLst>
            <a:ext uri="{FF2B5EF4-FFF2-40B4-BE49-F238E27FC236}">
              <a16:creationId xmlns:a16="http://schemas.microsoft.com/office/drawing/2014/main" id="{330B22D1-1AB2-460A-86BA-9444F1EA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7" name="WordArt 11">
          <a:extLst>
            <a:ext uri="{FF2B5EF4-FFF2-40B4-BE49-F238E27FC236}">
              <a16:creationId xmlns:a16="http://schemas.microsoft.com/office/drawing/2014/main" id="{551035E8-2D50-45DE-AD85-B06604556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8" name="WordArt 9">
          <a:extLst>
            <a:ext uri="{FF2B5EF4-FFF2-40B4-BE49-F238E27FC236}">
              <a16:creationId xmlns:a16="http://schemas.microsoft.com/office/drawing/2014/main" id="{BAF971FE-A1B1-4D0E-B337-F7E831049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09" name="WordArt 11">
          <a:extLst>
            <a:ext uri="{FF2B5EF4-FFF2-40B4-BE49-F238E27FC236}">
              <a16:creationId xmlns:a16="http://schemas.microsoft.com/office/drawing/2014/main" id="{6D0B7757-B04C-4CD7-A741-814370D78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0" name="WordArt 9">
          <a:extLst>
            <a:ext uri="{FF2B5EF4-FFF2-40B4-BE49-F238E27FC236}">
              <a16:creationId xmlns:a16="http://schemas.microsoft.com/office/drawing/2014/main" id="{1D225ACA-0CB2-460E-8183-3CB6BF270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1" name="WordArt 11">
          <a:extLst>
            <a:ext uri="{FF2B5EF4-FFF2-40B4-BE49-F238E27FC236}">
              <a16:creationId xmlns:a16="http://schemas.microsoft.com/office/drawing/2014/main" id="{4485B477-3871-4DEC-BBE3-BDE3A67DB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2" name="WordArt 9">
          <a:extLst>
            <a:ext uri="{FF2B5EF4-FFF2-40B4-BE49-F238E27FC236}">
              <a16:creationId xmlns:a16="http://schemas.microsoft.com/office/drawing/2014/main" id="{B185DC3B-1863-4AD3-9F40-78158838D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3" name="WordArt 11">
          <a:extLst>
            <a:ext uri="{FF2B5EF4-FFF2-40B4-BE49-F238E27FC236}">
              <a16:creationId xmlns:a16="http://schemas.microsoft.com/office/drawing/2014/main" id="{2454E875-A047-460D-939A-E558BB68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4" name="WordArt 9">
          <a:extLst>
            <a:ext uri="{FF2B5EF4-FFF2-40B4-BE49-F238E27FC236}">
              <a16:creationId xmlns:a16="http://schemas.microsoft.com/office/drawing/2014/main" id="{C3501188-D445-402D-8296-F1F185A06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5" name="WordArt 11">
          <a:extLst>
            <a:ext uri="{FF2B5EF4-FFF2-40B4-BE49-F238E27FC236}">
              <a16:creationId xmlns:a16="http://schemas.microsoft.com/office/drawing/2014/main" id="{F0D9E458-40D0-4C9B-BA29-0E87515EA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6" name="WordArt 9">
          <a:extLst>
            <a:ext uri="{FF2B5EF4-FFF2-40B4-BE49-F238E27FC236}">
              <a16:creationId xmlns:a16="http://schemas.microsoft.com/office/drawing/2014/main" id="{28C4CA28-E8B3-4E3A-AD0B-B7CDB752B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7" name="WordArt 11">
          <a:extLst>
            <a:ext uri="{FF2B5EF4-FFF2-40B4-BE49-F238E27FC236}">
              <a16:creationId xmlns:a16="http://schemas.microsoft.com/office/drawing/2014/main" id="{71BDE15B-DBB3-4720-A765-881261DB0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18" name="WordArt 9">
          <a:extLst>
            <a:ext uri="{FF2B5EF4-FFF2-40B4-BE49-F238E27FC236}">
              <a16:creationId xmlns:a16="http://schemas.microsoft.com/office/drawing/2014/main" id="{9734C1FD-3D35-4562-8F5A-F445512D1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9" name="WordArt 11">
          <a:extLst>
            <a:ext uri="{FF2B5EF4-FFF2-40B4-BE49-F238E27FC236}">
              <a16:creationId xmlns:a16="http://schemas.microsoft.com/office/drawing/2014/main" id="{E3EF3263-3BF4-4A5A-8BF5-5152AA828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0" name="WordArt 9">
          <a:extLst>
            <a:ext uri="{FF2B5EF4-FFF2-40B4-BE49-F238E27FC236}">
              <a16:creationId xmlns:a16="http://schemas.microsoft.com/office/drawing/2014/main" id="{96DC4F8D-4921-4222-91A7-FAB937D48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1" name="WordArt 11">
          <a:extLst>
            <a:ext uri="{FF2B5EF4-FFF2-40B4-BE49-F238E27FC236}">
              <a16:creationId xmlns:a16="http://schemas.microsoft.com/office/drawing/2014/main" id="{2A68747E-C0E4-414D-A4EA-BB0AD3870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2" name="WordArt 9">
          <a:extLst>
            <a:ext uri="{FF2B5EF4-FFF2-40B4-BE49-F238E27FC236}">
              <a16:creationId xmlns:a16="http://schemas.microsoft.com/office/drawing/2014/main" id="{FAD13A06-D48D-4D3A-9BDB-A1012E1E9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3" name="WordArt 11">
          <a:extLst>
            <a:ext uri="{FF2B5EF4-FFF2-40B4-BE49-F238E27FC236}">
              <a16:creationId xmlns:a16="http://schemas.microsoft.com/office/drawing/2014/main" id="{FC610C68-252A-48EA-8907-D31D2BC7E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4" name="WordArt 9">
          <a:extLst>
            <a:ext uri="{FF2B5EF4-FFF2-40B4-BE49-F238E27FC236}">
              <a16:creationId xmlns:a16="http://schemas.microsoft.com/office/drawing/2014/main" id="{03551C59-A01A-4FCB-989F-1F8569029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5" name="WordArt 11">
          <a:extLst>
            <a:ext uri="{FF2B5EF4-FFF2-40B4-BE49-F238E27FC236}">
              <a16:creationId xmlns:a16="http://schemas.microsoft.com/office/drawing/2014/main" id="{95D92BCA-2895-48EB-AA72-F3BA2D7EF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6" name="WordArt 9">
          <a:extLst>
            <a:ext uri="{FF2B5EF4-FFF2-40B4-BE49-F238E27FC236}">
              <a16:creationId xmlns:a16="http://schemas.microsoft.com/office/drawing/2014/main" id="{A123BE65-C986-491E-B2DE-0E2356AE1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7" name="WordArt 11">
          <a:extLst>
            <a:ext uri="{FF2B5EF4-FFF2-40B4-BE49-F238E27FC236}">
              <a16:creationId xmlns:a16="http://schemas.microsoft.com/office/drawing/2014/main" id="{7C0F0F5B-E7A3-4C80-B0A7-F958B52AA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8" name="WordArt 9">
          <a:extLst>
            <a:ext uri="{FF2B5EF4-FFF2-40B4-BE49-F238E27FC236}">
              <a16:creationId xmlns:a16="http://schemas.microsoft.com/office/drawing/2014/main" id="{0F0C282B-E442-4558-B3B2-FC4779AD0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29" name="WordArt 11">
          <a:extLst>
            <a:ext uri="{FF2B5EF4-FFF2-40B4-BE49-F238E27FC236}">
              <a16:creationId xmlns:a16="http://schemas.microsoft.com/office/drawing/2014/main" id="{E5E4CB20-DF02-4F29-AC0E-50D7A4873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0" name="WordArt 9">
          <a:extLst>
            <a:ext uri="{FF2B5EF4-FFF2-40B4-BE49-F238E27FC236}">
              <a16:creationId xmlns:a16="http://schemas.microsoft.com/office/drawing/2014/main" id="{17DC7864-6160-4F7D-A434-4A545D843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1" name="WordArt 11">
          <a:extLst>
            <a:ext uri="{FF2B5EF4-FFF2-40B4-BE49-F238E27FC236}">
              <a16:creationId xmlns:a16="http://schemas.microsoft.com/office/drawing/2014/main" id="{432F97C6-1891-4EB2-A680-AA59B9105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2" name="WordArt 9">
          <a:extLst>
            <a:ext uri="{FF2B5EF4-FFF2-40B4-BE49-F238E27FC236}">
              <a16:creationId xmlns:a16="http://schemas.microsoft.com/office/drawing/2014/main" id="{A87C26FA-48FF-4C6B-A50F-2F3A46C9C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3" name="WordArt 11">
          <a:extLst>
            <a:ext uri="{FF2B5EF4-FFF2-40B4-BE49-F238E27FC236}">
              <a16:creationId xmlns:a16="http://schemas.microsoft.com/office/drawing/2014/main" id="{CD0C13BD-F286-48E3-BBB2-B7E27C415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4" name="WordArt 9">
          <a:extLst>
            <a:ext uri="{FF2B5EF4-FFF2-40B4-BE49-F238E27FC236}">
              <a16:creationId xmlns:a16="http://schemas.microsoft.com/office/drawing/2014/main" id="{6E358A32-A1B9-433F-B664-EA89FA63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5" name="WordArt 11">
          <a:extLst>
            <a:ext uri="{FF2B5EF4-FFF2-40B4-BE49-F238E27FC236}">
              <a16:creationId xmlns:a16="http://schemas.microsoft.com/office/drawing/2014/main" id="{FC0CCBC6-A3A2-461E-8164-2CC16E3C7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6" name="WordArt 9">
          <a:extLst>
            <a:ext uri="{FF2B5EF4-FFF2-40B4-BE49-F238E27FC236}">
              <a16:creationId xmlns:a16="http://schemas.microsoft.com/office/drawing/2014/main" id="{821F99BB-1A30-47FF-B7D0-4954CC950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7" name="WordArt 11">
          <a:extLst>
            <a:ext uri="{FF2B5EF4-FFF2-40B4-BE49-F238E27FC236}">
              <a16:creationId xmlns:a16="http://schemas.microsoft.com/office/drawing/2014/main" id="{0B046D5E-57CF-4D8D-990C-FFE813FC6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38" name="WordArt 9">
          <a:extLst>
            <a:ext uri="{FF2B5EF4-FFF2-40B4-BE49-F238E27FC236}">
              <a16:creationId xmlns:a16="http://schemas.microsoft.com/office/drawing/2014/main" id="{BEBD4292-1294-464C-8205-34529DFC8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9" name="WordArt 11">
          <a:extLst>
            <a:ext uri="{FF2B5EF4-FFF2-40B4-BE49-F238E27FC236}">
              <a16:creationId xmlns:a16="http://schemas.microsoft.com/office/drawing/2014/main" id="{3DF79837-D24F-4DE0-B740-708771806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0" name="WordArt 9">
          <a:extLst>
            <a:ext uri="{FF2B5EF4-FFF2-40B4-BE49-F238E27FC236}">
              <a16:creationId xmlns:a16="http://schemas.microsoft.com/office/drawing/2014/main" id="{E7BC7805-5968-4ABC-98A9-5ACE061E3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1" name="WordArt 11">
          <a:extLst>
            <a:ext uri="{FF2B5EF4-FFF2-40B4-BE49-F238E27FC236}">
              <a16:creationId xmlns:a16="http://schemas.microsoft.com/office/drawing/2014/main" id="{854E110A-0634-4D69-8BF5-B9DA1619A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2" name="WordArt 9">
          <a:extLst>
            <a:ext uri="{FF2B5EF4-FFF2-40B4-BE49-F238E27FC236}">
              <a16:creationId xmlns:a16="http://schemas.microsoft.com/office/drawing/2014/main" id="{BD917261-B52E-44FB-9BD9-09A1756F6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3" name="WordArt 11">
          <a:extLst>
            <a:ext uri="{FF2B5EF4-FFF2-40B4-BE49-F238E27FC236}">
              <a16:creationId xmlns:a16="http://schemas.microsoft.com/office/drawing/2014/main" id="{DF8ED545-AC81-45E6-961D-6570B3C17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4" name="WordArt 9">
          <a:extLst>
            <a:ext uri="{FF2B5EF4-FFF2-40B4-BE49-F238E27FC236}">
              <a16:creationId xmlns:a16="http://schemas.microsoft.com/office/drawing/2014/main" id="{8743BD18-2B4B-444D-8D39-AA1D24797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5" name="WordArt 11">
          <a:extLst>
            <a:ext uri="{FF2B5EF4-FFF2-40B4-BE49-F238E27FC236}">
              <a16:creationId xmlns:a16="http://schemas.microsoft.com/office/drawing/2014/main" id="{268C4CB3-B075-4B30-815E-7ACC05220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6" name="WordArt 9">
          <a:extLst>
            <a:ext uri="{FF2B5EF4-FFF2-40B4-BE49-F238E27FC236}">
              <a16:creationId xmlns:a16="http://schemas.microsoft.com/office/drawing/2014/main" id="{FCB4036A-0BB2-42B7-B640-BF89B5E00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7" name="WordArt 11">
          <a:extLst>
            <a:ext uri="{FF2B5EF4-FFF2-40B4-BE49-F238E27FC236}">
              <a16:creationId xmlns:a16="http://schemas.microsoft.com/office/drawing/2014/main" id="{3C61E966-186E-4C63-B587-B4744B819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8" name="WordArt 9">
          <a:extLst>
            <a:ext uri="{FF2B5EF4-FFF2-40B4-BE49-F238E27FC236}">
              <a16:creationId xmlns:a16="http://schemas.microsoft.com/office/drawing/2014/main" id="{746ECF18-E572-467C-B40E-2BB6E1BA9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49" name="WordArt 11">
          <a:extLst>
            <a:ext uri="{FF2B5EF4-FFF2-40B4-BE49-F238E27FC236}">
              <a16:creationId xmlns:a16="http://schemas.microsoft.com/office/drawing/2014/main" id="{23AFC05A-39BC-4ACD-9836-B76EAE2CC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0" name="WordArt 9">
          <a:extLst>
            <a:ext uri="{FF2B5EF4-FFF2-40B4-BE49-F238E27FC236}">
              <a16:creationId xmlns:a16="http://schemas.microsoft.com/office/drawing/2014/main" id="{310E901F-E342-44D2-B320-FCD0A40A5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1" name="WordArt 11">
          <a:extLst>
            <a:ext uri="{FF2B5EF4-FFF2-40B4-BE49-F238E27FC236}">
              <a16:creationId xmlns:a16="http://schemas.microsoft.com/office/drawing/2014/main" id="{C0AB3120-6536-40E7-B6FB-9EEE8324B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2" name="WordArt 9">
          <a:extLst>
            <a:ext uri="{FF2B5EF4-FFF2-40B4-BE49-F238E27FC236}">
              <a16:creationId xmlns:a16="http://schemas.microsoft.com/office/drawing/2014/main" id="{E54A71C3-4E01-40CF-8831-4F763D6464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3" name="WordArt 11">
          <a:extLst>
            <a:ext uri="{FF2B5EF4-FFF2-40B4-BE49-F238E27FC236}">
              <a16:creationId xmlns:a16="http://schemas.microsoft.com/office/drawing/2014/main" id="{DF86A36C-F293-4DEF-917F-F445178F2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4" name="WordArt 9">
          <a:extLst>
            <a:ext uri="{FF2B5EF4-FFF2-40B4-BE49-F238E27FC236}">
              <a16:creationId xmlns:a16="http://schemas.microsoft.com/office/drawing/2014/main" id="{61A67CBA-97A2-4864-953D-DC2DC0E54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5" name="WordArt 11">
          <a:extLst>
            <a:ext uri="{FF2B5EF4-FFF2-40B4-BE49-F238E27FC236}">
              <a16:creationId xmlns:a16="http://schemas.microsoft.com/office/drawing/2014/main" id="{067F026F-25FB-44A7-B90A-1BD4469E4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6" name="WordArt 9">
          <a:extLst>
            <a:ext uri="{FF2B5EF4-FFF2-40B4-BE49-F238E27FC236}">
              <a16:creationId xmlns:a16="http://schemas.microsoft.com/office/drawing/2014/main" id="{010DA247-C2DC-471F-A3B1-EBF111445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7" name="WordArt 11">
          <a:extLst>
            <a:ext uri="{FF2B5EF4-FFF2-40B4-BE49-F238E27FC236}">
              <a16:creationId xmlns:a16="http://schemas.microsoft.com/office/drawing/2014/main" id="{3409A56E-069A-4F3D-A53C-22EE1E64E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58" name="WordArt 9">
          <a:extLst>
            <a:ext uri="{FF2B5EF4-FFF2-40B4-BE49-F238E27FC236}">
              <a16:creationId xmlns:a16="http://schemas.microsoft.com/office/drawing/2014/main" id="{2B422769-3377-4DF9-954A-D1BFAFE16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9" name="WordArt 11">
          <a:extLst>
            <a:ext uri="{FF2B5EF4-FFF2-40B4-BE49-F238E27FC236}">
              <a16:creationId xmlns:a16="http://schemas.microsoft.com/office/drawing/2014/main" id="{34F65397-8350-4B13-ABBA-F7664F7F3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0" name="WordArt 9">
          <a:extLst>
            <a:ext uri="{FF2B5EF4-FFF2-40B4-BE49-F238E27FC236}">
              <a16:creationId xmlns:a16="http://schemas.microsoft.com/office/drawing/2014/main" id="{31F0F5A0-E6DA-46BF-979B-A3D0CCE45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1" name="WordArt 11">
          <a:extLst>
            <a:ext uri="{FF2B5EF4-FFF2-40B4-BE49-F238E27FC236}">
              <a16:creationId xmlns:a16="http://schemas.microsoft.com/office/drawing/2014/main" id="{9738B658-6582-4C26-A582-4A93EFBE9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2" name="WordArt 9">
          <a:extLst>
            <a:ext uri="{FF2B5EF4-FFF2-40B4-BE49-F238E27FC236}">
              <a16:creationId xmlns:a16="http://schemas.microsoft.com/office/drawing/2014/main" id="{3879D4C5-3056-4FE6-9630-C4ECA4F9E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3" name="WordArt 11">
          <a:extLst>
            <a:ext uri="{FF2B5EF4-FFF2-40B4-BE49-F238E27FC236}">
              <a16:creationId xmlns:a16="http://schemas.microsoft.com/office/drawing/2014/main" id="{DB7CA031-B757-457E-8383-44FE761A8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4" name="WordArt 9">
          <a:extLst>
            <a:ext uri="{FF2B5EF4-FFF2-40B4-BE49-F238E27FC236}">
              <a16:creationId xmlns:a16="http://schemas.microsoft.com/office/drawing/2014/main" id="{780C4C53-7D67-43C9-9AE3-7C160ED73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5" name="WordArt 11">
          <a:extLst>
            <a:ext uri="{FF2B5EF4-FFF2-40B4-BE49-F238E27FC236}">
              <a16:creationId xmlns:a16="http://schemas.microsoft.com/office/drawing/2014/main" id="{560384C8-E59F-431B-9FBD-227787C77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6" name="WordArt 9">
          <a:extLst>
            <a:ext uri="{FF2B5EF4-FFF2-40B4-BE49-F238E27FC236}">
              <a16:creationId xmlns:a16="http://schemas.microsoft.com/office/drawing/2014/main" id="{DEEF053A-8E11-4BCB-9DF8-1CB28FDB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7" name="WordArt 11">
          <a:extLst>
            <a:ext uri="{FF2B5EF4-FFF2-40B4-BE49-F238E27FC236}">
              <a16:creationId xmlns:a16="http://schemas.microsoft.com/office/drawing/2014/main" id="{439E24E5-4F46-451C-B746-02E7C5B3E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8" name="WordArt 9">
          <a:extLst>
            <a:ext uri="{FF2B5EF4-FFF2-40B4-BE49-F238E27FC236}">
              <a16:creationId xmlns:a16="http://schemas.microsoft.com/office/drawing/2014/main" id="{7F09CFAC-E652-4A98-887B-D7BA31D0B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69" name="WordArt 11">
          <a:extLst>
            <a:ext uri="{FF2B5EF4-FFF2-40B4-BE49-F238E27FC236}">
              <a16:creationId xmlns:a16="http://schemas.microsoft.com/office/drawing/2014/main" id="{51A25E7A-2354-49FD-9A93-9D17991C0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0" name="WordArt 9">
          <a:extLst>
            <a:ext uri="{FF2B5EF4-FFF2-40B4-BE49-F238E27FC236}">
              <a16:creationId xmlns:a16="http://schemas.microsoft.com/office/drawing/2014/main" id="{E3DCA2A9-609F-43BA-A577-F7B914C4A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1" name="WordArt 11">
          <a:extLst>
            <a:ext uri="{FF2B5EF4-FFF2-40B4-BE49-F238E27FC236}">
              <a16:creationId xmlns:a16="http://schemas.microsoft.com/office/drawing/2014/main" id="{A0BD010C-CF7B-4B23-B37C-AC4BBE47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2" name="WordArt 9">
          <a:extLst>
            <a:ext uri="{FF2B5EF4-FFF2-40B4-BE49-F238E27FC236}">
              <a16:creationId xmlns:a16="http://schemas.microsoft.com/office/drawing/2014/main" id="{929C9517-935A-43A6-8D4A-7066284DB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3" name="WordArt 11">
          <a:extLst>
            <a:ext uri="{FF2B5EF4-FFF2-40B4-BE49-F238E27FC236}">
              <a16:creationId xmlns:a16="http://schemas.microsoft.com/office/drawing/2014/main" id="{450F9BFC-FE14-42F2-85F9-3D96B76DF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4" name="WordArt 9">
          <a:extLst>
            <a:ext uri="{FF2B5EF4-FFF2-40B4-BE49-F238E27FC236}">
              <a16:creationId xmlns:a16="http://schemas.microsoft.com/office/drawing/2014/main" id="{D295D9A8-7863-400F-AE9D-0BA654FE1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5" name="WordArt 11">
          <a:extLst>
            <a:ext uri="{FF2B5EF4-FFF2-40B4-BE49-F238E27FC236}">
              <a16:creationId xmlns:a16="http://schemas.microsoft.com/office/drawing/2014/main" id="{57B60961-843F-494F-9031-6859F0E46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6" name="WordArt 9">
          <a:extLst>
            <a:ext uri="{FF2B5EF4-FFF2-40B4-BE49-F238E27FC236}">
              <a16:creationId xmlns:a16="http://schemas.microsoft.com/office/drawing/2014/main" id="{36CF3043-4203-4909-AFDF-D5201E10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7" name="WordArt 11">
          <a:extLst>
            <a:ext uri="{FF2B5EF4-FFF2-40B4-BE49-F238E27FC236}">
              <a16:creationId xmlns:a16="http://schemas.microsoft.com/office/drawing/2014/main" id="{457929F0-1B0A-428E-9036-2DC7E0475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78" name="WordArt 9">
          <a:extLst>
            <a:ext uri="{FF2B5EF4-FFF2-40B4-BE49-F238E27FC236}">
              <a16:creationId xmlns:a16="http://schemas.microsoft.com/office/drawing/2014/main" id="{7CFFAA6B-DAB8-4230-BD58-3993BC826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9" name="WordArt 11">
          <a:extLst>
            <a:ext uri="{FF2B5EF4-FFF2-40B4-BE49-F238E27FC236}">
              <a16:creationId xmlns:a16="http://schemas.microsoft.com/office/drawing/2014/main" id="{6C3AD128-32F4-4A59-85B5-0A590C3BD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0" name="WordArt 9">
          <a:extLst>
            <a:ext uri="{FF2B5EF4-FFF2-40B4-BE49-F238E27FC236}">
              <a16:creationId xmlns:a16="http://schemas.microsoft.com/office/drawing/2014/main" id="{BF551278-8D6C-4752-A3E9-B3BDF3DD5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1" name="WordArt 11">
          <a:extLst>
            <a:ext uri="{FF2B5EF4-FFF2-40B4-BE49-F238E27FC236}">
              <a16:creationId xmlns:a16="http://schemas.microsoft.com/office/drawing/2014/main" id="{47024880-77F0-4AEE-A7C0-D4A26FC6B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2" name="WordArt 9">
          <a:extLst>
            <a:ext uri="{FF2B5EF4-FFF2-40B4-BE49-F238E27FC236}">
              <a16:creationId xmlns:a16="http://schemas.microsoft.com/office/drawing/2014/main" id="{C64FF409-5E71-48C5-8251-C497AA599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3" name="WordArt 11">
          <a:extLst>
            <a:ext uri="{FF2B5EF4-FFF2-40B4-BE49-F238E27FC236}">
              <a16:creationId xmlns:a16="http://schemas.microsoft.com/office/drawing/2014/main" id="{5D5554EA-558B-4235-A51C-93005A8D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4" name="WordArt 9">
          <a:extLst>
            <a:ext uri="{FF2B5EF4-FFF2-40B4-BE49-F238E27FC236}">
              <a16:creationId xmlns:a16="http://schemas.microsoft.com/office/drawing/2014/main" id="{53A13DB7-901B-4E40-B9EA-2D62C877B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85" name="WordArt 11">
          <a:extLst>
            <a:ext uri="{FF2B5EF4-FFF2-40B4-BE49-F238E27FC236}">
              <a16:creationId xmlns:a16="http://schemas.microsoft.com/office/drawing/2014/main" id="{03D9A349-931F-4444-8AA9-94B8BD90B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6" name="WordArt 9">
          <a:extLst>
            <a:ext uri="{FF2B5EF4-FFF2-40B4-BE49-F238E27FC236}">
              <a16:creationId xmlns:a16="http://schemas.microsoft.com/office/drawing/2014/main" id="{9264F419-D0EE-417A-BB8E-F1EF89BB1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7" name="WordArt 11">
          <a:extLst>
            <a:ext uri="{FF2B5EF4-FFF2-40B4-BE49-F238E27FC236}">
              <a16:creationId xmlns:a16="http://schemas.microsoft.com/office/drawing/2014/main" id="{D3C8B4EC-C763-457F-B3E6-DFF4302E7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8" name="WordArt 9">
          <a:extLst>
            <a:ext uri="{FF2B5EF4-FFF2-40B4-BE49-F238E27FC236}">
              <a16:creationId xmlns:a16="http://schemas.microsoft.com/office/drawing/2014/main" id="{82EC79E1-065E-4C0E-A2F8-893F7EB6F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9" name="WordArt 11">
          <a:extLst>
            <a:ext uri="{FF2B5EF4-FFF2-40B4-BE49-F238E27FC236}">
              <a16:creationId xmlns:a16="http://schemas.microsoft.com/office/drawing/2014/main" id="{D2AEDC37-E746-4D84-BAFF-27B78A990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0" name="WordArt 9">
          <a:extLst>
            <a:ext uri="{FF2B5EF4-FFF2-40B4-BE49-F238E27FC236}">
              <a16:creationId xmlns:a16="http://schemas.microsoft.com/office/drawing/2014/main" id="{CDDBF394-FFD7-466D-8CD5-B4DB0D608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1" name="WordArt 11">
          <a:extLst>
            <a:ext uri="{FF2B5EF4-FFF2-40B4-BE49-F238E27FC236}">
              <a16:creationId xmlns:a16="http://schemas.microsoft.com/office/drawing/2014/main" id="{D92FA4BE-3495-4A1F-84E7-015E0F769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2" name="WordArt 9">
          <a:extLst>
            <a:ext uri="{FF2B5EF4-FFF2-40B4-BE49-F238E27FC236}">
              <a16:creationId xmlns:a16="http://schemas.microsoft.com/office/drawing/2014/main" id="{044C7686-CC4F-4617-9DEA-9E08124FA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3" name="WordArt 11">
          <a:extLst>
            <a:ext uri="{FF2B5EF4-FFF2-40B4-BE49-F238E27FC236}">
              <a16:creationId xmlns:a16="http://schemas.microsoft.com/office/drawing/2014/main" id="{3B156934-6D1D-4F23-BDD4-A813A4273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4" name="WordArt 9">
          <a:extLst>
            <a:ext uri="{FF2B5EF4-FFF2-40B4-BE49-F238E27FC236}">
              <a16:creationId xmlns:a16="http://schemas.microsoft.com/office/drawing/2014/main" id="{36E7D4CD-97E8-49A3-BFD2-A38B0FF25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5" name="WordArt 11">
          <a:extLst>
            <a:ext uri="{FF2B5EF4-FFF2-40B4-BE49-F238E27FC236}">
              <a16:creationId xmlns:a16="http://schemas.microsoft.com/office/drawing/2014/main" id="{4BF4650C-0C00-4463-A904-37414E2C3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6" name="WordArt 9">
          <a:extLst>
            <a:ext uri="{FF2B5EF4-FFF2-40B4-BE49-F238E27FC236}">
              <a16:creationId xmlns:a16="http://schemas.microsoft.com/office/drawing/2014/main" id="{DD6AFE24-68CD-41BA-BDE1-619739A91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7" name="WordArt 11">
          <a:extLst>
            <a:ext uri="{FF2B5EF4-FFF2-40B4-BE49-F238E27FC236}">
              <a16:creationId xmlns:a16="http://schemas.microsoft.com/office/drawing/2014/main" id="{A352F7D6-74DD-4054-9CDE-41B4DA31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8" name="WordArt 9">
          <a:extLst>
            <a:ext uri="{FF2B5EF4-FFF2-40B4-BE49-F238E27FC236}">
              <a16:creationId xmlns:a16="http://schemas.microsoft.com/office/drawing/2014/main" id="{AA9B113F-8A92-4E14-B5BA-AE8C04E67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9" name="WordArt 11">
          <a:extLst>
            <a:ext uri="{FF2B5EF4-FFF2-40B4-BE49-F238E27FC236}">
              <a16:creationId xmlns:a16="http://schemas.microsoft.com/office/drawing/2014/main" id="{247A4E8D-39E7-4A6D-91C9-F4FB88AEC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0" name="WordArt 9">
          <a:extLst>
            <a:ext uri="{FF2B5EF4-FFF2-40B4-BE49-F238E27FC236}">
              <a16:creationId xmlns:a16="http://schemas.microsoft.com/office/drawing/2014/main" id="{DACBA59D-A0F3-4C66-914D-56A03D5DF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1" name="WordArt 11">
          <a:extLst>
            <a:ext uri="{FF2B5EF4-FFF2-40B4-BE49-F238E27FC236}">
              <a16:creationId xmlns:a16="http://schemas.microsoft.com/office/drawing/2014/main" id="{6478F378-E253-4B09-9074-8B1D4DCCF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2" name="WordArt 9">
          <a:extLst>
            <a:ext uri="{FF2B5EF4-FFF2-40B4-BE49-F238E27FC236}">
              <a16:creationId xmlns:a16="http://schemas.microsoft.com/office/drawing/2014/main" id="{08343F11-48AA-45BA-B25A-2ADEC21AF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3" name="WordArt 11">
          <a:extLst>
            <a:ext uri="{FF2B5EF4-FFF2-40B4-BE49-F238E27FC236}">
              <a16:creationId xmlns:a16="http://schemas.microsoft.com/office/drawing/2014/main" id="{8D23F639-DE6D-46BD-BB69-E819CE7DD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4" name="WordArt 9">
          <a:extLst>
            <a:ext uri="{FF2B5EF4-FFF2-40B4-BE49-F238E27FC236}">
              <a16:creationId xmlns:a16="http://schemas.microsoft.com/office/drawing/2014/main" id="{EBF4CEB4-22B5-4BAC-B533-CE2C60BE6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5" name="WordArt 11">
          <a:extLst>
            <a:ext uri="{FF2B5EF4-FFF2-40B4-BE49-F238E27FC236}">
              <a16:creationId xmlns:a16="http://schemas.microsoft.com/office/drawing/2014/main" id="{AEF7B36D-6756-4C71-8F16-77F08C4CD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6" name="WordArt 9">
          <a:extLst>
            <a:ext uri="{FF2B5EF4-FFF2-40B4-BE49-F238E27FC236}">
              <a16:creationId xmlns:a16="http://schemas.microsoft.com/office/drawing/2014/main" id="{50F922AD-4F62-431A-8BAE-2D30387E7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7" name="WordArt 11">
          <a:extLst>
            <a:ext uri="{FF2B5EF4-FFF2-40B4-BE49-F238E27FC236}">
              <a16:creationId xmlns:a16="http://schemas.microsoft.com/office/drawing/2014/main" id="{EBC1CCEC-06E6-4258-A754-272255A6B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8" name="WordArt 9">
          <a:extLst>
            <a:ext uri="{FF2B5EF4-FFF2-40B4-BE49-F238E27FC236}">
              <a16:creationId xmlns:a16="http://schemas.microsoft.com/office/drawing/2014/main" id="{F392D61B-A54E-4EA1-A31E-A0E6449E7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9" name="WordArt 11">
          <a:extLst>
            <a:ext uri="{FF2B5EF4-FFF2-40B4-BE49-F238E27FC236}">
              <a16:creationId xmlns:a16="http://schemas.microsoft.com/office/drawing/2014/main" id="{878F9C31-447A-41C1-A1E6-CB45889A5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0" name="WordArt 9">
          <a:extLst>
            <a:ext uri="{FF2B5EF4-FFF2-40B4-BE49-F238E27FC236}">
              <a16:creationId xmlns:a16="http://schemas.microsoft.com/office/drawing/2014/main" id="{EA44F5A8-5DD4-4215-B721-DA75F2AC7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1" name="WordArt 11">
          <a:extLst>
            <a:ext uri="{FF2B5EF4-FFF2-40B4-BE49-F238E27FC236}">
              <a16:creationId xmlns:a16="http://schemas.microsoft.com/office/drawing/2014/main" id="{B10A1F00-600B-487B-B585-314D39CEF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2" name="WordArt 9">
          <a:extLst>
            <a:ext uri="{FF2B5EF4-FFF2-40B4-BE49-F238E27FC236}">
              <a16:creationId xmlns:a16="http://schemas.microsoft.com/office/drawing/2014/main" id="{627FF4C9-83F4-4ABC-8869-6B34D2B6A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3" name="WordArt 11">
          <a:extLst>
            <a:ext uri="{FF2B5EF4-FFF2-40B4-BE49-F238E27FC236}">
              <a16:creationId xmlns:a16="http://schemas.microsoft.com/office/drawing/2014/main" id="{6F8EDFEC-D492-45FF-A864-BFEC10039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4" name="WordArt 9">
          <a:extLst>
            <a:ext uri="{FF2B5EF4-FFF2-40B4-BE49-F238E27FC236}">
              <a16:creationId xmlns:a16="http://schemas.microsoft.com/office/drawing/2014/main" id="{9BDA630D-2CDE-4C74-BD3B-E38BDD5DD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5" name="WordArt 11">
          <a:extLst>
            <a:ext uri="{FF2B5EF4-FFF2-40B4-BE49-F238E27FC236}">
              <a16:creationId xmlns:a16="http://schemas.microsoft.com/office/drawing/2014/main" id="{09D86AEA-A633-4E1A-8B55-F0F94B84A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6" name="WordArt 9">
          <a:extLst>
            <a:ext uri="{FF2B5EF4-FFF2-40B4-BE49-F238E27FC236}">
              <a16:creationId xmlns:a16="http://schemas.microsoft.com/office/drawing/2014/main" id="{F56E7E68-D9E4-47F7-AFB2-766004AF0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7" name="WordArt 11">
          <a:extLst>
            <a:ext uri="{FF2B5EF4-FFF2-40B4-BE49-F238E27FC236}">
              <a16:creationId xmlns:a16="http://schemas.microsoft.com/office/drawing/2014/main" id="{EE84EEFC-B2BA-4632-ABB9-31F1B3FB3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8" name="WordArt 9">
          <a:extLst>
            <a:ext uri="{FF2B5EF4-FFF2-40B4-BE49-F238E27FC236}">
              <a16:creationId xmlns:a16="http://schemas.microsoft.com/office/drawing/2014/main" id="{8D1BF073-A4DF-427A-B518-833105FEA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9" name="WordArt 11">
          <a:extLst>
            <a:ext uri="{FF2B5EF4-FFF2-40B4-BE49-F238E27FC236}">
              <a16:creationId xmlns:a16="http://schemas.microsoft.com/office/drawing/2014/main" id="{EE76DC2A-3279-48D0-BDEB-E7C2ED7CC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20" name="WordArt 9">
          <a:extLst>
            <a:ext uri="{FF2B5EF4-FFF2-40B4-BE49-F238E27FC236}">
              <a16:creationId xmlns:a16="http://schemas.microsoft.com/office/drawing/2014/main" id="{731B1C79-D7D3-4A07-9B04-255DB0E49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21" name="WordArt 11">
          <a:extLst>
            <a:ext uri="{FF2B5EF4-FFF2-40B4-BE49-F238E27FC236}">
              <a16:creationId xmlns:a16="http://schemas.microsoft.com/office/drawing/2014/main" id="{E22053B4-E1F4-40CE-AFA5-7F43340AF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22" name="WordArt 9">
          <a:extLst>
            <a:ext uri="{FF2B5EF4-FFF2-40B4-BE49-F238E27FC236}">
              <a16:creationId xmlns:a16="http://schemas.microsoft.com/office/drawing/2014/main" id="{E40B9B57-9AE0-4816-BB0C-9A50B452C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23" name="WordArt 11">
          <a:extLst>
            <a:ext uri="{FF2B5EF4-FFF2-40B4-BE49-F238E27FC236}">
              <a16:creationId xmlns:a16="http://schemas.microsoft.com/office/drawing/2014/main" id="{380B1640-1CF2-46EC-8BA8-BED0097CD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24" name="WordArt 9">
          <a:extLst>
            <a:ext uri="{FF2B5EF4-FFF2-40B4-BE49-F238E27FC236}">
              <a16:creationId xmlns:a16="http://schemas.microsoft.com/office/drawing/2014/main" id="{C0006944-1989-4E0B-995F-2ADE918CF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25" name="WordArt 11">
          <a:extLst>
            <a:ext uri="{FF2B5EF4-FFF2-40B4-BE49-F238E27FC236}">
              <a16:creationId xmlns:a16="http://schemas.microsoft.com/office/drawing/2014/main" id="{1E6992A1-3E01-4B1D-9F71-9763DA900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26" name="WordArt 9">
          <a:extLst>
            <a:ext uri="{FF2B5EF4-FFF2-40B4-BE49-F238E27FC236}">
              <a16:creationId xmlns:a16="http://schemas.microsoft.com/office/drawing/2014/main" id="{4F306D6C-6858-447E-BD91-FA1F2C708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27" name="WordArt 11">
          <a:extLst>
            <a:ext uri="{FF2B5EF4-FFF2-40B4-BE49-F238E27FC236}">
              <a16:creationId xmlns:a16="http://schemas.microsoft.com/office/drawing/2014/main" id="{1BDD43AF-89D2-43C1-A23C-41CD061DD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28" name="WordArt 9">
          <a:extLst>
            <a:ext uri="{FF2B5EF4-FFF2-40B4-BE49-F238E27FC236}">
              <a16:creationId xmlns:a16="http://schemas.microsoft.com/office/drawing/2014/main" id="{7BF0EE26-FDC5-4863-9E35-36DA95649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29" name="WordArt 11">
          <a:extLst>
            <a:ext uri="{FF2B5EF4-FFF2-40B4-BE49-F238E27FC236}">
              <a16:creationId xmlns:a16="http://schemas.microsoft.com/office/drawing/2014/main" id="{EAE82449-7E69-40DD-96FA-763963933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30" name="WordArt 9">
          <a:extLst>
            <a:ext uri="{FF2B5EF4-FFF2-40B4-BE49-F238E27FC236}">
              <a16:creationId xmlns:a16="http://schemas.microsoft.com/office/drawing/2014/main" id="{AEFA1710-B11A-4AC9-A3DB-A1C42CD5B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31" name="WordArt 11">
          <a:extLst>
            <a:ext uri="{FF2B5EF4-FFF2-40B4-BE49-F238E27FC236}">
              <a16:creationId xmlns:a16="http://schemas.microsoft.com/office/drawing/2014/main" id="{B1A742D1-93B1-4674-8B8E-B352BC22A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32" name="WordArt 9">
          <a:extLst>
            <a:ext uri="{FF2B5EF4-FFF2-40B4-BE49-F238E27FC236}">
              <a16:creationId xmlns:a16="http://schemas.microsoft.com/office/drawing/2014/main" id="{057FDA0F-9176-45DE-9387-59D00F592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33" name="WordArt 11">
          <a:extLst>
            <a:ext uri="{FF2B5EF4-FFF2-40B4-BE49-F238E27FC236}">
              <a16:creationId xmlns:a16="http://schemas.microsoft.com/office/drawing/2014/main" id="{F19C45CA-C065-4A11-BB19-E56BF246A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34" name="WordArt 9">
          <a:extLst>
            <a:ext uri="{FF2B5EF4-FFF2-40B4-BE49-F238E27FC236}">
              <a16:creationId xmlns:a16="http://schemas.microsoft.com/office/drawing/2014/main" id="{9192E7D3-982E-4780-B424-B1F243A6C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35" name="WordArt 11">
          <a:extLst>
            <a:ext uri="{FF2B5EF4-FFF2-40B4-BE49-F238E27FC236}">
              <a16:creationId xmlns:a16="http://schemas.microsoft.com/office/drawing/2014/main" id="{DCDE2B0F-823C-4447-A2B3-53AC80420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36" name="WordArt 9">
          <a:extLst>
            <a:ext uri="{FF2B5EF4-FFF2-40B4-BE49-F238E27FC236}">
              <a16:creationId xmlns:a16="http://schemas.microsoft.com/office/drawing/2014/main" id="{4412B8B9-18A4-402C-88DB-7EB8CF4F4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37" name="WordArt 11">
          <a:extLst>
            <a:ext uri="{FF2B5EF4-FFF2-40B4-BE49-F238E27FC236}">
              <a16:creationId xmlns:a16="http://schemas.microsoft.com/office/drawing/2014/main" id="{5111D693-9CD2-4E8F-A459-9FF133B2D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38" name="WordArt 9">
          <a:extLst>
            <a:ext uri="{FF2B5EF4-FFF2-40B4-BE49-F238E27FC236}">
              <a16:creationId xmlns:a16="http://schemas.microsoft.com/office/drawing/2014/main" id="{33F4F9F1-F147-4CEE-B136-45F22AB7E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39" name="WordArt 11">
          <a:extLst>
            <a:ext uri="{FF2B5EF4-FFF2-40B4-BE49-F238E27FC236}">
              <a16:creationId xmlns:a16="http://schemas.microsoft.com/office/drawing/2014/main" id="{81C161F1-8EAA-4611-8437-4D3B0FA46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40" name="WordArt 9">
          <a:extLst>
            <a:ext uri="{FF2B5EF4-FFF2-40B4-BE49-F238E27FC236}">
              <a16:creationId xmlns:a16="http://schemas.microsoft.com/office/drawing/2014/main" id="{841941AA-E1A5-4491-8E8D-948D15896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41" name="WordArt 11">
          <a:extLst>
            <a:ext uri="{FF2B5EF4-FFF2-40B4-BE49-F238E27FC236}">
              <a16:creationId xmlns:a16="http://schemas.microsoft.com/office/drawing/2014/main" id="{1F14E7D5-D5C4-4559-8B22-A940E3FF4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42" name="WordArt 9">
          <a:extLst>
            <a:ext uri="{FF2B5EF4-FFF2-40B4-BE49-F238E27FC236}">
              <a16:creationId xmlns:a16="http://schemas.microsoft.com/office/drawing/2014/main" id="{00F2B38F-3995-43EC-99C2-0519BEC29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43" name="WordArt 11">
          <a:extLst>
            <a:ext uri="{FF2B5EF4-FFF2-40B4-BE49-F238E27FC236}">
              <a16:creationId xmlns:a16="http://schemas.microsoft.com/office/drawing/2014/main" id="{D9CC4613-D10E-43C7-8896-FB5BC245F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44" name="WordArt 9">
          <a:extLst>
            <a:ext uri="{FF2B5EF4-FFF2-40B4-BE49-F238E27FC236}">
              <a16:creationId xmlns:a16="http://schemas.microsoft.com/office/drawing/2014/main" id="{6345C199-6AAD-489B-9B67-ED4FCD487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45" name="WordArt 11">
          <a:extLst>
            <a:ext uri="{FF2B5EF4-FFF2-40B4-BE49-F238E27FC236}">
              <a16:creationId xmlns:a16="http://schemas.microsoft.com/office/drawing/2014/main" id="{77105DF8-235F-4D4B-B163-4F512F166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46" name="WordArt 9">
          <a:extLst>
            <a:ext uri="{FF2B5EF4-FFF2-40B4-BE49-F238E27FC236}">
              <a16:creationId xmlns:a16="http://schemas.microsoft.com/office/drawing/2014/main" id="{25143F77-DE56-4FB8-9714-C9668D3CE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47" name="WordArt 11">
          <a:extLst>
            <a:ext uri="{FF2B5EF4-FFF2-40B4-BE49-F238E27FC236}">
              <a16:creationId xmlns:a16="http://schemas.microsoft.com/office/drawing/2014/main" id="{EFC4395D-BE62-48D6-BEE3-4B2A721C2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48" name="WordArt 9">
          <a:extLst>
            <a:ext uri="{FF2B5EF4-FFF2-40B4-BE49-F238E27FC236}">
              <a16:creationId xmlns:a16="http://schemas.microsoft.com/office/drawing/2014/main" id="{054A1BCB-F9CB-4974-8B3A-F878C34BE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49" name="WordArt 11">
          <a:extLst>
            <a:ext uri="{FF2B5EF4-FFF2-40B4-BE49-F238E27FC236}">
              <a16:creationId xmlns:a16="http://schemas.microsoft.com/office/drawing/2014/main" id="{318D43E9-5444-44D6-B854-57F879D1D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0" name="WordArt 9">
          <a:extLst>
            <a:ext uri="{FF2B5EF4-FFF2-40B4-BE49-F238E27FC236}">
              <a16:creationId xmlns:a16="http://schemas.microsoft.com/office/drawing/2014/main" id="{077B8712-842C-419F-87D7-2DB080D86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1" name="WordArt 11">
          <a:extLst>
            <a:ext uri="{FF2B5EF4-FFF2-40B4-BE49-F238E27FC236}">
              <a16:creationId xmlns:a16="http://schemas.microsoft.com/office/drawing/2014/main" id="{3F6E1002-D7E6-443F-812E-41D84009C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2" name="WordArt 9">
          <a:extLst>
            <a:ext uri="{FF2B5EF4-FFF2-40B4-BE49-F238E27FC236}">
              <a16:creationId xmlns:a16="http://schemas.microsoft.com/office/drawing/2014/main" id="{65E99F97-D8D6-4E57-AE4C-3AE8BC926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3" name="WordArt 11">
          <a:extLst>
            <a:ext uri="{FF2B5EF4-FFF2-40B4-BE49-F238E27FC236}">
              <a16:creationId xmlns:a16="http://schemas.microsoft.com/office/drawing/2014/main" id="{8F66184B-B78B-4221-812A-1420AF86F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4" name="WordArt 9">
          <a:extLst>
            <a:ext uri="{FF2B5EF4-FFF2-40B4-BE49-F238E27FC236}">
              <a16:creationId xmlns:a16="http://schemas.microsoft.com/office/drawing/2014/main" id="{14679EA7-EBF2-442F-BB6D-6DBD081A5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5" name="WordArt 11">
          <a:extLst>
            <a:ext uri="{FF2B5EF4-FFF2-40B4-BE49-F238E27FC236}">
              <a16:creationId xmlns:a16="http://schemas.microsoft.com/office/drawing/2014/main" id="{3225B700-C8D5-4E52-AD9D-0673CB47F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6" name="WordArt 9">
          <a:extLst>
            <a:ext uri="{FF2B5EF4-FFF2-40B4-BE49-F238E27FC236}">
              <a16:creationId xmlns:a16="http://schemas.microsoft.com/office/drawing/2014/main" id="{74BF1B0F-82D5-45C3-8FD8-DB7C9B72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7" name="WordArt 11">
          <a:extLst>
            <a:ext uri="{FF2B5EF4-FFF2-40B4-BE49-F238E27FC236}">
              <a16:creationId xmlns:a16="http://schemas.microsoft.com/office/drawing/2014/main" id="{8D74D040-F564-4BE9-9B3F-FECD0FC2C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8" name="WordArt 9">
          <a:extLst>
            <a:ext uri="{FF2B5EF4-FFF2-40B4-BE49-F238E27FC236}">
              <a16:creationId xmlns:a16="http://schemas.microsoft.com/office/drawing/2014/main" id="{9AAF2E82-5A9C-483E-9813-504353F17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9" name="WordArt 11">
          <a:extLst>
            <a:ext uri="{FF2B5EF4-FFF2-40B4-BE49-F238E27FC236}">
              <a16:creationId xmlns:a16="http://schemas.microsoft.com/office/drawing/2014/main" id="{161A9B96-262E-4F03-ABC2-AAD5E7141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0" name="WordArt 9">
          <a:extLst>
            <a:ext uri="{FF2B5EF4-FFF2-40B4-BE49-F238E27FC236}">
              <a16:creationId xmlns:a16="http://schemas.microsoft.com/office/drawing/2014/main" id="{11DA1E0D-F696-4099-A298-5EB183331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1" name="WordArt 11">
          <a:extLst>
            <a:ext uri="{FF2B5EF4-FFF2-40B4-BE49-F238E27FC236}">
              <a16:creationId xmlns:a16="http://schemas.microsoft.com/office/drawing/2014/main" id="{FDD46226-CD18-45D8-9454-68F53676D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2" name="WordArt 9">
          <a:extLst>
            <a:ext uri="{FF2B5EF4-FFF2-40B4-BE49-F238E27FC236}">
              <a16:creationId xmlns:a16="http://schemas.microsoft.com/office/drawing/2014/main" id="{78628B09-0B54-4A52-9481-E237F996F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3" name="WordArt 11">
          <a:extLst>
            <a:ext uri="{FF2B5EF4-FFF2-40B4-BE49-F238E27FC236}">
              <a16:creationId xmlns:a16="http://schemas.microsoft.com/office/drawing/2014/main" id="{8DD158E0-698F-41B0-B56F-FEADD69A0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4" name="WordArt 9">
          <a:extLst>
            <a:ext uri="{FF2B5EF4-FFF2-40B4-BE49-F238E27FC236}">
              <a16:creationId xmlns:a16="http://schemas.microsoft.com/office/drawing/2014/main" id="{490ADC79-C586-4115-85EE-E84215A96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5" name="WordArt 11">
          <a:extLst>
            <a:ext uri="{FF2B5EF4-FFF2-40B4-BE49-F238E27FC236}">
              <a16:creationId xmlns:a16="http://schemas.microsoft.com/office/drawing/2014/main" id="{AD9C1133-6BD9-4FC2-BCB9-2FEC48E5F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6" name="WordArt 9">
          <a:extLst>
            <a:ext uri="{FF2B5EF4-FFF2-40B4-BE49-F238E27FC236}">
              <a16:creationId xmlns:a16="http://schemas.microsoft.com/office/drawing/2014/main" id="{C0E60876-AE46-4D0D-B8FB-40FD623AC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7" name="WordArt 11">
          <a:extLst>
            <a:ext uri="{FF2B5EF4-FFF2-40B4-BE49-F238E27FC236}">
              <a16:creationId xmlns:a16="http://schemas.microsoft.com/office/drawing/2014/main" id="{DED2994B-9246-4A72-90E9-609E4DECD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8" name="WordArt 9">
          <a:extLst>
            <a:ext uri="{FF2B5EF4-FFF2-40B4-BE49-F238E27FC236}">
              <a16:creationId xmlns:a16="http://schemas.microsoft.com/office/drawing/2014/main" id="{CDE7DA8C-A871-4EDC-B2C5-5930A8B43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9" name="WordArt 11">
          <a:extLst>
            <a:ext uri="{FF2B5EF4-FFF2-40B4-BE49-F238E27FC236}">
              <a16:creationId xmlns:a16="http://schemas.microsoft.com/office/drawing/2014/main" id="{22BDCA2C-65F5-4BA0-9820-0327AF083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0" name="WordArt 9">
          <a:extLst>
            <a:ext uri="{FF2B5EF4-FFF2-40B4-BE49-F238E27FC236}">
              <a16:creationId xmlns:a16="http://schemas.microsoft.com/office/drawing/2014/main" id="{284F089A-A1AD-4C89-A1E2-53942A7C4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1" name="WordArt 11">
          <a:extLst>
            <a:ext uri="{FF2B5EF4-FFF2-40B4-BE49-F238E27FC236}">
              <a16:creationId xmlns:a16="http://schemas.microsoft.com/office/drawing/2014/main" id="{2D702BDC-FFA0-44B2-8C5E-4E4A3127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2" name="WordArt 9">
          <a:extLst>
            <a:ext uri="{FF2B5EF4-FFF2-40B4-BE49-F238E27FC236}">
              <a16:creationId xmlns:a16="http://schemas.microsoft.com/office/drawing/2014/main" id="{E63B68E3-C43B-4198-B559-89D47292E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3" name="WordArt 11">
          <a:extLst>
            <a:ext uri="{FF2B5EF4-FFF2-40B4-BE49-F238E27FC236}">
              <a16:creationId xmlns:a16="http://schemas.microsoft.com/office/drawing/2014/main" id="{A66445F8-BD70-438E-BAE9-C9FB10220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4" name="WordArt 9">
          <a:extLst>
            <a:ext uri="{FF2B5EF4-FFF2-40B4-BE49-F238E27FC236}">
              <a16:creationId xmlns:a16="http://schemas.microsoft.com/office/drawing/2014/main" id="{A5DC4F67-4F54-44A8-9506-866E9694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5" name="WordArt 11">
          <a:extLst>
            <a:ext uri="{FF2B5EF4-FFF2-40B4-BE49-F238E27FC236}">
              <a16:creationId xmlns:a16="http://schemas.microsoft.com/office/drawing/2014/main" id="{AD82C3E9-B279-4171-953B-EB0A33DDE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6" name="WordArt 9">
          <a:extLst>
            <a:ext uri="{FF2B5EF4-FFF2-40B4-BE49-F238E27FC236}">
              <a16:creationId xmlns:a16="http://schemas.microsoft.com/office/drawing/2014/main" id="{9E10A70F-D9B4-480B-A051-64C8ED544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7" name="WordArt 11">
          <a:extLst>
            <a:ext uri="{FF2B5EF4-FFF2-40B4-BE49-F238E27FC236}">
              <a16:creationId xmlns:a16="http://schemas.microsoft.com/office/drawing/2014/main" id="{D54AB566-49BB-4AE6-B858-7CFBD3618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8" name="WordArt 9">
          <a:extLst>
            <a:ext uri="{FF2B5EF4-FFF2-40B4-BE49-F238E27FC236}">
              <a16:creationId xmlns:a16="http://schemas.microsoft.com/office/drawing/2014/main" id="{58D6580D-55B5-41CC-8342-46C8D4C73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9" name="WordArt 11">
          <a:extLst>
            <a:ext uri="{FF2B5EF4-FFF2-40B4-BE49-F238E27FC236}">
              <a16:creationId xmlns:a16="http://schemas.microsoft.com/office/drawing/2014/main" id="{D2EBE8F5-8D5E-4E03-9A09-5C900BF26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80" name="WordArt 9">
          <a:extLst>
            <a:ext uri="{FF2B5EF4-FFF2-40B4-BE49-F238E27FC236}">
              <a16:creationId xmlns:a16="http://schemas.microsoft.com/office/drawing/2014/main" id="{5CBF734F-AB77-4828-836C-FE693BB4B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81" name="WordArt 11">
          <a:extLst>
            <a:ext uri="{FF2B5EF4-FFF2-40B4-BE49-F238E27FC236}">
              <a16:creationId xmlns:a16="http://schemas.microsoft.com/office/drawing/2014/main" id="{D26DB3B1-5520-4C3B-83BE-A351FA93A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82" name="WordArt 9">
          <a:extLst>
            <a:ext uri="{FF2B5EF4-FFF2-40B4-BE49-F238E27FC236}">
              <a16:creationId xmlns:a16="http://schemas.microsoft.com/office/drawing/2014/main" id="{29AFBEA0-C903-4143-B9D1-344409B91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83" name="WordArt 11">
          <a:extLst>
            <a:ext uri="{FF2B5EF4-FFF2-40B4-BE49-F238E27FC236}">
              <a16:creationId xmlns:a16="http://schemas.microsoft.com/office/drawing/2014/main" id="{5C063364-B3D8-4E6E-92CD-F2F751219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84" name="WordArt 9">
          <a:extLst>
            <a:ext uri="{FF2B5EF4-FFF2-40B4-BE49-F238E27FC236}">
              <a16:creationId xmlns:a16="http://schemas.microsoft.com/office/drawing/2014/main" id="{34181AE6-3365-47C1-88F3-935C26BA3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85" name="WordArt 11">
          <a:extLst>
            <a:ext uri="{FF2B5EF4-FFF2-40B4-BE49-F238E27FC236}">
              <a16:creationId xmlns:a16="http://schemas.microsoft.com/office/drawing/2014/main" id="{66091B05-A334-4067-B5B2-0AF4A444E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86" name="WordArt 9">
          <a:extLst>
            <a:ext uri="{FF2B5EF4-FFF2-40B4-BE49-F238E27FC236}">
              <a16:creationId xmlns:a16="http://schemas.microsoft.com/office/drawing/2014/main" id="{82FF9D7E-F9FE-479C-843D-A148521B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87" name="WordArt 11">
          <a:extLst>
            <a:ext uri="{FF2B5EF4-FFF2-40B4-BE49-F238E27FC236}">
              <a16:creationId xmlns:a16="http://schemas.microsoft.com/office/drawing/2014/main" id="{0A99B559-EFEE-4F3D-87EB-2663E053C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88" name="WordArt 9">
          <a:extLst>
            <a:ext uri="{FF2B5EF4-FFF2-40B4-BE49-F238E27FC236}">
              <a16:creationId xmlns:a16="http://schemas.microsoft.com/office/drawing/2014/main" id="{9C103EE4-1C37-4D0B-864E-7D7C8E54A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89" name="WordArt 11">
          <a:extLst>
            <a:ext uri="{FF2B5EF4-FFF2-40B4-BE49-F238E27FC236}">
              <a16:creationId xmlns:a16="http://schemas.microsoft.com/office/drawing/2014/main" id="{81B85B95-65B2-4ACD-9B04-E9E53206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90" name="WordArt 9">
          <a:extLst>
            <a:ext uri="{FF2B5EF4-FFF2-40B4-BE49-F238E27FC236}">
              <a16:creationId xmlns:a16="http://schemas.microsoft.com/office/drawing/2014/main" id="{2CD78155-1FAD-4883-9BF0-EEC30FB8F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91" name="WordArt 11">
          <a:extLst>
            <a:ext uri="{FF2B5EF4-FFF2-40B4-BE49-F238E27FC236}">
              <a16:creationId xmlns:a16="http://schemas.microsoft.com/office/drawing/2014/main" id="{21DB368D-35C6-481D-B470-E7A1A0B4F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92" name="WordArt 9">
          <a:extLst>
            <a:ext uri="{FF2B5EF4-FFF2-40B4-BE49-F238E27FC236}">
              <a16:creationId xmlns:a16="http://schemas.microsoft.com/office/drawing/2014/main" id="{C35A97F3-738B-485A-8C73-13281A7D6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93" name="WordArt 11">
          <a:extLst>
            <a:ext uri="{FF2B5EF4-FFF2-40B4-BE49-F238E27FC236}">
              <a16:creationId xmlns:a16="http://schemas.microsoft.com/office/drawing/2014/main" id="{CD6DF0DF-6992-44F1-BF45-9DE2724A1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94" name="WordArt 9">
          <a:extLst>
            <a:ext uri="{FF2B5EF4-FFF2-40B4-BE49-F238E27FC236}">
              <a16:creationId xmlns:a16="http://schemas.microsoft.com/office/drawing/2014/main" id="{9ED1B544-A0CB-42BB-AA13-FA45D1B12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95" name="WordArt 11">
          <a:extLst>
            <a:ext uri="{FF2B5EF4-FFF2-40B4-BE49-F238E27FC236}">
              <a16:creationId xmlns:a16="http://schemas.microsoft.com/office/drawing/2014/main" id="{142610DE-FE37-4190-8114-9EA8DC5D5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96" name="WordArt 9">
          <a:extLst>
            <a:ext uri="{FF2B5EF4-FFF2-40B4-BE49-F238E27FC236}">
              <a16:creationId xmlns:a16="http://schemas.microsoft.com/office/drawing/2014/main" id="{45876210-1FBC-470D-9CBB-5EC4CC0BC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97" name="WordArt 11">
          <a:extLst>
            <a:ext uri="{FF2B5EF4-FFF2-40B4-BE49-F238E27FC236}">
              <a16:creationId xmlns:a16="http://schemas.microsoft.com/office/drawing/2014/main" id="{7D436F8D-0FFD-4FC7-AA45-29EA050DD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98" name="WordArt 9">
          <a:extLst>
            <a:ext uri="{FF2B5EF4-FFF2-40B4-BE49-F238E27FC236}">
              <a16:creationId xmlns:a16="http://schemas.microsoft.com/office/drawing/2014/main" id="{88E61B90-75CA-4A92-9065-D41B0AA33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99" name="WordArt 11">
          <a:extLst>
            <a:ext uri="{FF2B5EF4-FFF2-40B4-BE49-F238E27FC236}">
              <a16:creationId xmlns:a16="http://schemas.microsoft.com/office/drawing/2014/main" id="{DE9956B5-0454-4F98-B5DA-DB45424FD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00" name="WordArt 9">
          <a:extLst>
            <a:ext uri="{FF2B5EF4-FFF2-40B4-BE49-F238E27FC236}">
              <a16:creationId xmlns:a16="http://schemas.microsoft.com/office/drawing/2014/main" id="{5DB9E8D9-1690-43DC-AC3C-A438EE3E7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01" name="WordArt 11">
          <a:extLst>
            <a:ext uri="{FF2B5EF4-FFF2-40B4-BE49-F238E27FC236}">
              <a16:creationId xmlns:a16="http://schemas.microsoft.com/office/drawing/2014/main" id="{0FB36CE4-AE1C-45AD-8A1B-CCC9464D3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02" name="WordArt 9">
          <a:extLst>
            <a:ext uri="{FF2B5EF4-FFF2-40B4-BE49-F238E27FC236}">
              <a16:creationId xmlns:a16="http://schemas.microsoft.com/office/drawing/2014/main" id="{344AC6A5-622F-4A07-85CE-078379314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03" name="WordArt 11">
          <a:extLst>
            <a:ext uri="{FF2B5EF4-FFF2-40B4-BE49-F238E27FC236}">
              <a16:creationId xmlns:a16="http://schemas.microsoft.com/office/drawing/2014/main" id="{0822955E-FC60-4A39-BD78-0A0FF165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04" name="WordArt 9">
          <a:extLst>
            <a:ext uri="{FF2B5EF4-FFF2-40B4-BE49-F238E27FC236}">
              <a16:creationId xmlns:a16="http://schemas.microsoft.com/office/drawing/2014/main" id="{82A5477E-CEEC-4645-B655-5A4BDECB0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05" name="WordArt 11">
          <a:extLst>
            <a:ext uri="{FF2B5EF4-FFF2-40B4-BE49-F238E27FC236}">
              <a16:creationId xmlns:a16="http://schemas.microsoft.com/office/drawing/2014/main" id="{390956EE-91CE-4928-AB96-DFFFA8B70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26" name="WordArt 9">
          <a:extLst>
            <a:ext uri="{FF2B5EF4-FFF2-40B4-BE49-F238E27FC236}">
              <a16:creationId xmlns:a16="http://schemas.microsoft.com/office/drawing/2014/main" id="{237D1090-00F0-44D7-9A22-5B36FFDE1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27" name="WordArt 11">
          <a:extLst>
            <a:ext uri="{FF2B5EF4-FFF2-40B4-BE49-F238E27FC236}">
              <a16:creationId xmlns:a16="http://schemas.microsoft.com/office/drawing/2014/main" id="{E71F2D1A-0AD8-4491-BA69-ACF30CD7D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28" name="WordArt 9">
          <a:extLst>
            <a:ext uri="{FF2B5EF4-FFF2-40B4-BE49-F238E27FC236}">
              <a16:creationId xmlns:a16="http://schemas.microsoft.com/office/drawing/2014/main" id="{805FF663-ED94-4288-8C2F-37BEC4408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29" name="WordArt 11">
          <a:extLst>
            <a:ext uri="{FF2B5EF4-FFF2-40B4-BE49-F238E27FC236}">
              <a16:creationId xmlns:a16="http://schemas.microsoft.com/office/drawing/2014/main" id="{60C890EF-D577-4805-92D1-D9D7B68F8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30" name="WordArt 9">
          <a:extLst>
            <a:ext uri="{FF2B5EF4-FFF2-40B4-BE49-F238E27FC236}">
              <a16:creationId xmlns:a16="http://schemas.microsoft.com/office/drawing/2014/main" id="{0A13B978-8D89-4BF0-9886-7DCC6D9F8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31" name="WordArt 11">
          <a:extLst>
            <a:ext uri="{FF2B5EF4-FFF2-40B4-BE49-F238E27FC236}">
              <a16:creationId xmlns:a16="http://schemas.microsoft.com/office/drawing/2014/main" id="{7CF1A7A3-89F5-457C-A575-9A22C091B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32" name="WordArt 9">
          <a:extLst>
            <a:ext uri="{FF2B5EF4-FFF2-40B4-BE49-F238E27FC236}">
              <a16:creationId xmlns:a16="http://schemas.microsoft.com/office/drawing/2014/main" id="{4F9F9540-7312-470D-BBA6-F61A98699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33" name="WordArt 11">
          <a:extLst>
            <a:ext uri="{FF2B5EF4-FFF2-40B4-BE49-F238E27FC236}">
              <a16:creationId xmlns:a16="http://schemas.microsoft.com/office/drawing/2014/main" id="{CC81A284-AB02-47CD-B469-8ABCCE30A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34" name="WordArt 9">
          <a:extLst>
            <a:ext uri="{FF2B5EF4-FFF2-40B4-BE49-F238E27FC236}">
              <a16:creationId xmlns:a16="http://schemas.microsoft.com/office/drawing/2014/main" id="{5CBC7E94-B126-4527-BD11-B2670D82F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35" name="WordArt 11">
          <a:extLst>
            <a:ext uri="{FF2B5EF4-FFF2-40B4-BE49-F238E27FC236}">
              <a16:creationId xmlns:a16="http://schemas.microsoft.com/office/drawing/2014/main" id="{03B15FF1-D46E-4B83-8223-4D7AE9146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36" name="WordArt 9">
          <a:extLst>
            <a:ext uri="{FF2B5EF4-FFF2-40B4-BE49-F238E27FC236}">
              <a16:creationId xmlns:a16="http://schemas.microsoft.com/office/drawing/2014/main" id="{FCA73611-9DD0-495E-A05B-38FA63874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37" name="WordArt 11">
          <a:extLst>
            <a:ext uri="{FF2B5EF4-FFF2-40B4-BE49-F238E27FC236}">
              <a16:creationId xmlns:a16="http://schemas.microsoft.com/office/drawing/2014/main" id="{FAAEE1CC-4348-4651-9426-4212C4970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38" name="WordArt 9">
          <a:extLst>
            <a:ext uri="{FF2B5EF4-FFF2-40B4-BE49-F238E27FC236}">
              <a16:creationId xmlns:a16="http://schemas.microsoft.com/office/drawing/2014/main" id="{DF2403FB-AD35-46A4-840A-B190D9464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39" name="WordArt 11">
          <a:extLst>
            <a:ext uri="{FF2B5EF4-FFF2-40B4-BE49-F238E27FC236}">
              <a16:creationId xmlns:a16="http://schemas.microsoft.com/office/drawing/2014/main" id="{BC319E16-84B6-4819-8FA1-966623AD8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40" name="WordArt 9">
          <a:extLst>
            <a:ext uri="{FF2B5EF4-FFF2-40B4-BE49-F238E27FC236}">
              <a16:creationId xmlns:a16="http://schemas.microsoft.com/office/drawing/2014/main" id="{1A31DFDC-5492-4F6D-99E7-4E8E3EDEB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41" name="WordArt 11">
          <a:extLst>
            <a:ext uri="{FF2B5EF4-FFF2-40B4-BE49-F238E27FC236}">
              <a16:creationId xmlns:a16="http://schemas.microsoft.com/office/drawing/2014/main" id="{2A999BB1-C773-4FAA-B197-9AB338D80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42" name="WordArt 9">
          <a:extLst>
            <a:ext uri="{FF2B5EF4-FFF2-40B4-BE49-F238E27FC236}">
              <a16:creationId xmlns:a16="http://schemas.microsoft.com/office/drawing/2014/main" id="{FA9B66E1-67BC-4125-8DA9-2A7292B02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43" name="WordArt 11">
          <a:extLst>
            <a:ext uri="{FF2B5EF4-FFF2-40B4-BE49-F238E27FC236}">
              <a16:creationId xmlns:a16="http://schemas.microsoft.com/office/drawing/2014/main" id="{1CB64C15-13B5-4086-9B4B-112D9B058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44" name="WordArt 9">
          <a:extLst>
            <a:ext uri="{FF2B5EF4-FFF2-40B4-BE49-F238E27FC236}">
              <a16:creationId xmlns:a16="http://schemas.microsoft.com/office/drawing/2014/main" id="{87F60E7F-A0AB-44B0-9E52-77C9D68FB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45" name="WordArt 11">
          <a:extLst>
            <a:ext uri="{FF2B5EF4-FFF2-40B4-BE49-F238E27FC236}">
              <a16:creationId xmlns:a16="http://schemas.microsoft.com/office/drawing/2014/main" id="{D95CDA71-53D6-4657-A7D4-29096FC17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46" name="WordArt 9">
          <a:extLst>
            <a:ext uri="{FF2B5EF4-FFF2-40B4-BE49-F238E27FC236}">
              <a16:creationId xmlns:a16="http://schemas.microsoft.com/office/drawing/2014/main" id="{C9863E58-BD16-410E-8CF4-545C8DF8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47" name="WordArt 11">
          <a:extLst>
            <a:ext uri="{FF2B5EF4-FFF2-40B4-BE49-F238E27FC236}">
              <a16:creationId xmlns:a16="http://schemas.microsoft.com/office/drawing/2014/main" id="{BE8637BA-A0AA-4397-B9F9-A6AD6B2C7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48" name="WordArt 9">
          <a:extLst>
            <a:ext uri="{FF2B5EF4-FFF2-40B4-BE49-F238E27FC236}">
              <a16:creationId xmlns:a16="http://schemas.microsoft.com/office/drawing/2014/main" id="{CA9B4C1A-F699-4B3F-9468-172FBEB3B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49" name="WordArt 11">
          <a:extLst>
            <a:ext uri="{FF2B5EF4-FFF2-40B4-BE49-F238E27FC236}">
              <a16:creationId xmlns:a16="http://schemas.microsoft.com/office/drawing/2014/main" id="{3728D648-B513-43D9-AA52-5B663646C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50" name="WordArt 9">
          <a:extLst>
            <a:ext uri="{FF2B5EF4-FFF2-40B4-BE49-F238E27FC236}">
              <a16:creationId xmlns:a16="http://schemas.microsoft.com/office/drawing/2014/main" id="{3A7B3BC7-3B68-4576-B1C5-4258A6C44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51" name="WordArt 11">
          <a:extLst>
            <a:ext uri="{FF2B5EF4-FFF2-40B4-BE49-F238E27FC236}">
              <a16:creationId xmlns:a16="http://schemas.microsoft.com/office/drawing/2014/main" id="{15BEE1B5-3357-4AE5-885A-332969503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52" name="WordArt 9">
          <a:extLst>
            <a:ext uri="{FF2B5EF4-FFF2-40B4-BE49-F238E27FC236}">
              <a16:creationId xmlns:a16="http://schemas.microsoft.com/office/drawing/2014/main" id="{2A59DE60-E0B3-4DBA-A508-C5CEA8164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53" name="WordArt 11">
          <a:extLst>
            <a:ext uri="{FF2B5EF4-FFF2-40B4-BE49-F238E27FC236}">
              <a16:creationId xmlns:a16="http://schemas.microsoft.com/office/drawing/2014/main" id="{F9258BA7-A6EE-4F7C-8DB3-1E67BEB76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54" name="WordArt 9">
          <a:extLst>
            <a:ext uri="{FF2B5EF4-FFF2-40B4-BE49-F238E27FC236}">
              <a16:creationId xmlns:a16="http://schemas.microsoft.com/office/drawing/2014/main" id="{24FF08E9-D0F0-4C8F-B776-06501245A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55" name="WordArt 11">
          <a:extLst>
            <a:ext uri="{FF2B5EF4-FFF2-40B4-BE49-F238E27FC236}">
              <a16:creationId xmlns:a16="http://schemas.microsoft.com/office/drawing/2014/main" id="{719669E2-96E7-4272-B73F-647A08041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56" name="WordArt 9">
          <a:extLst>
            <a:ext uri="{FF2B5EF4-FFF2-40B4-BE49-F238E27FC236}">
              <a16:creationId xmlns:a16="http://schemas.microsoft.com/office/drawing/2014/main" id="{63211B48-5E74-4DB6-B256-1FC4C0F11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57" name="WordArt 11">
          <a:extLst>
            <a:ext uri="{FF2B5EF4-FFF2-40B4-BE49-F238E27FC236}">
              <a16:creationId xmlns:a16="http://schemas.microsoft.com/office/drawing/2014/main" id="{096080AE-3E7F-4B51-A839-9773DF4F9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58" name="WordArt 9">
          <a:extLst>
            <a:ext uri="{FF2B5EF4-FFF2-40B4-BE49-F238E27FC236}">
              <a16:creationId xmlns:a16="http://schemas.microsoft.com/office/drawing/2014/main" id="{9921DA39-CD1D-458D-994A-E5EBCBD1A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59" name="WordArt 11">
          <a:extLst>
            <a:ext uri="{FF2B5EF4-FFF2-40B4-BE49-F238E27FC236}">
              <a16:creationId xmlns:a16="http://schemas.microsoft.com/office/drawing/2014/main" id="{8DC34B49-9D9A-4BC6-AE72-306AE2162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60" name="WordArt 9">
          <a:extLst>
            <a:ext uri="{FF2B5EF4-FFF2-40B4-BE49-F238E27FC236}">
              <a16:creationId xmlns:a16="http://schemas.microsoft.com/office/drawing/2014/main" id="{190824A7-5254-481F-BBDF-740A85670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61" name="WordArt 11">
          <a:extLst>
            <a:ext uri="{FF2B5EF4-FFF2-40B4-BE49-F238E27FC236}">
              <a16:creationId xmlns:a16="http://schemas.microsoft.com/office/drawing/2014/main" id="{C2A4E19A-C6D2-4576-98A1-4E93C262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62" name="WordArt 9">
          <a:extLst>
            <a:ext uri="{FF2B5EF4-FFF2-40B4-BE49-F238E27FC236}">
              <a16:creationId xmlns:a16="http://schemas.microsoft.com/office/drawing/2014/main" id="{BF776EE6-CAE8-41DC-B79E-0307F4788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63" name="WordArt 11">
          <a:extLst>
            <a:ext uri="{FF2B5EF4-FFF2-40B4-BE49-F238E27FC236}">
              <a16:creationId xmlns:a16="http://schemas.microsoft.com/office/drawing/2014/main" id="{7D7279D1-230E-46D5-9760-35E7E7429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64" name="WordArt 9">
          <a:extLst>
            <a:ext uri="{FF2B5EF4-FFF2-40B4-BE49-F238E27FC236}">
              <a16:creationId xmlns:a16="http://schemas.microsoft.com/office/drawing/2014/main" id="{59056973-3EEA-4898-964E-3469505FE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65" name="WordArt 11">
          <a:extLst>
            <a:ext uri="{FF2B5EF4-FFF2-40B4-BE49-F238E27FC236}">
              <a16:creationId xmlns:a16="http://schemas.microsoft.com/office/drawing/2014/main" id="{5548E698-C87F-49B6-9F67-2B6E16487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66" name="WordArt 9">
          <a:extLst>
            <a:ext uri="{FF2B5EF4-FFF2-40B4-BE49-F238E27FC236}">
              <a16:creationId xmlns:a16="http://schemas.microsoft.com/office/drawing/2014/main" id="{07CF7552-60A2-4550-AAB2-44DA09403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67" name="WordArt 11">
          <a:extLst>
            <a:ext uri="{FF2B5EF4-FFF2-40B4-BE49-F238E27FC236}">
              <a16:creationId xmlns:a16="http://schemas.microsoft.com/office/drawing/2014/main" id="{76C67FE2-E43C-49A9-9B9D-D53386525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68" name="WordArt 9">
          <a:extLst>
            <a:ext uri="{FF2B5EF4-FFF2-40B4-BE49-F238E27FC236}">
              <a16:creationId xmlns:a16="http://schemas.microsoft.com/office/drawing/2014/main" id="{365379BE-5E3F-4F42-A169-3A4BEF948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69" name="WordArt 11">
          <a:extLst>
            <a:ext uri="{FF2B5EF4-FFF2-40B4-BE49-F238E27FC236}">
              <a16:creationId xmlns:a16="http://schemas.microsoft.com/office/drawing/2014/main" id="{C6F841E5-C060-48EC-AAC7-194AA0C69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70" name="WordArt 9">
          <a:extLst>
            <a:ext uri="{FF2B5EF4-FFF2-40B4-BE49-F238E27FC236}">
              <a16:creationId xmlns:a16="http://schemas.microsoft.com/office/drawing/2014/main" id="{D646FC46-4B74-483F-9E10-4CB495E0F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71" name="WordArt 11">
          <a:extLst>
            <a:ext uri="{FF2B5EF4-FFF2-40B4-BE49-F238E27FC236}">
              <a16:creationId xmlns:a16="http://schemas.microsoft.com/office/drawing/2014/main" id="{9FB99CFA-8D0B-4887-9C6E-11436898A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72" name="WordArt 9">
          <a:extLst>
            <a:ext uri="{FF2B5EF4-FFF2-40B4-BE49-F238E27FC236}">
              <a16:creationId xmlns:a16="http://schemas.microsoft.com/office/drawing/2014/main" id="{C6C527DC-65EE-41FC-BA6B-E1DF8F441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73" name="WordArt 11">
          <a:extLst>
            <a:ext uri="{FF2B5EF4-FFF2-40B4-BE49-F238E27FC236}">
              <a16:creationId xmlns:a16="http://schemas.microsoft.com/office/drawing/2014/main" id="{D2072B40-CEAF-4312-8928-DF9037CE0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74" name="WordArt 9">
          <a:extLst>
            <a:ext uri="{FF2B5EF4-FFF2-40B4-BE49-F238E27FC236}">
              <a16:creationId xmlns:a16="http://schemas.microsoft.com/office/drawing/2014/main" id="{5F2AAA53-69A3-49CC-A6BC-27FE98D2F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75" name="WordArt 11">
          <a:extLst>
            <a:ext uri="{FF2B5EF4-FFF2-40B4-BE49-F238E27FC236}">
              <a16:creationId xmlns:a16="http://schemas.microsoft.com/office/drawing/2014/main" id="{467A1E88-0F09-4AF3-A38F-1DFB4C222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76" name="WordArt 9">
          <a:extLst>
            <a:ext uri="{FF2B5EF4-FFF2-40B4-BE49-F238E27FC236}">
              <a16:creationId xmlns:a16="http://schemas.microsoft.com/office/drawing/2014/main" id="{50721C75-1D7F-4FD3-89AD-C2B02840C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77" name="WordArt 11">
          <a:extLst>
            <a:ext uri="{FF2B5EF4-FFF2-40B4-BE49-F238E27FC236}">
              <a16:creationId xmlns:a16="http://schemas.microsoft.com/office/drawing/2014/main" id="{303CE943-7838-4537-BC8F-153B0EA63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78" name="WordArt 9">
          <a:extLst>
            <a:ext uri="{FF2B5EF4-FFF2-40B4-BE49-F238E27FC236}">
              <a16:creationId xmlns:a16="http://schemas.microsoft.com/office/drawing/2014/main" id="{CF06586C-A60D-4D27-BB3A-70B56083B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79" name="WordArt 11">
          <a:extLst>
            <a:ext uri="{FF2B5EF4-FFF2-40B4-BE49-F238E27FC236}">
              <a16:creationId xmlns:a16="http://schemas.microsoft.com/office/drawing/2014/main" id="{19E575AC-D7C3-464A-83F8-4B46E9F2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80" name="WordArt 9">
          <a:extLst>
            <a:ext uri="{FF2B5EF4-FFF2-40B4-BE49-F238E27FC236}">
              <a16:creationId xmlns:a16="http://schemas.microsoft.com/office/drawing/2014/main" id="{F4EB8570-9F90-455B-A74C-4EFED378E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81" name="WordArt 11">
          <a:extLst>
            <a:ext uri="{FF2B5EF4-FFF2-40B4-BE49-F238E27FC236}">
              <a16:creationId xmlns:a16="http://schemas.microsoft.com/office/drawing/2014/main" id="{77E86A59-CF74-4928-ADDE-390FC4B89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82" name="WordArt 9">
          <a:extLst>
            <a:ext uri="{FF2B5EF4-FFF2-40B4-BE49-F238E27FC236}">
              <a16:creationId xmlns:a16="http://schemas.microsoft.com/office/drawing/2014/main" id="{BA862E4D-2398-46FC-8512-7F98BAF96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83" name="WordArt 11">
          <a:extLst>
            <a:ext uri="{FF2B5EF4-FFF2-40B4-BE49-F238E27FC236}">
              <a16:creationId xmlns:a16="http://schemas.microsoft.com/office/drawing/2014/main" id="{166AAECC-E394-409A-BFBF-8FE836B6D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84" name="WordArt 9">
          <a:extLst>
            <a:ext uri="{FF2B5EF4-FFF2-40B4-BE49-F238E27FC236}">
              <a16:creationId xmlns:a16="http://schemas.microsoft.com/office/drawing/2014/main" id="{763558F5-DA2B-4E31-9219-0D3DD7ED3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85" name="WordArt 11">
          <a:extLst>
            <a:ext uri="{FF2B5EF4-FFF2-40B4-BE49-F238E27FC236}">
              <a16:creationId xmlns:a16="http://schemas.microsoft.com/office/drawing/2014/main" id="{F1D7CB57-765C-46FD-9EE6-4633A21C0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86" name="WordArt 9">
          <a:extLst>
            <a:ext uri="{FF2B5EF4-FFF2-40B4-BE49-F238E27FC236}">
              <a16:creationId xmlns:a16="http://schemas.microsoft.com/office/drawing/2014/main" id="{B4B81845-F59A-48CD-85A3-0541E9057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87" name="WordArt 11">
          <a:extLst>
            <a:ext uri="{FF2B5EF4-FFF2-40B4-BE49-F238E27FC236}">
              <a16:creationId xmlns:a16="http://schemas.microsoft.com/office/drawing/2014/main" id="{887AD267-5DC2-4C07-B97D-BD8BD8483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88" name="WordArt 9">
          <a:extLst>
            <a:ext uri="{FF2B5EF4-FFF2-40B4-BE49-F238E27FC236}">
              <a16:creationId xmlns:a16="http://schemas.microsoft.com/office/drawing/2014/main" id="{16FCE5DE-C054-488C-B2E4-CED5C196C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89" name="WordArt 11">
          <a:extLst>
            <a:ext uri="{FF2B5EF4-FFF2-40B4-BE49-F238E27FC236}">
              <a16:creationId xmlns:a16="http://schemas.microsoft.com/office/drawing/2014/main" id="{E4FECB86-D3B6-4785-97C1-F0E226F90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90" name="WordArt 9">
          <a:extLst>
            <a:ext uri="{FF2B5EF4-FFF2-40B4-BE49-F238E27FC236}">
              <a16:creationId xmlns:a16="http://schemas.microsoft.com/office/drawing/2014/main" id="{301C6ED7-4A5B-4E22-9F17-58C0C9585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91" name="WordArt 11">
          <a:extLst>
            <a:ext uri="{FF2B5EF4-FFF2-40B4-BE49-F238E27FC236}">
              <a16:creationId xmlns:a16="http://schemas.microsoft.com/office/drawing/2014/main" id="{2702C73D-267C-4EF6-9595-D47CBF677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92" name="WordArt 9">
          <a:extLst>
            <a:ext uri="{FF2B5EF4-FFF2-40B4-BE49-F238E27FC236}">
              <a16:creationId xmlns:a16="http://schemas.microsoft.com/office/drawing/2014/main" id="{8D7EC096-CB1D-48DE-8661-33F906C92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93" name="WordArt 11">
          <a:extLst>
            <a:ext uri="{FF2B5EF4-FFF2-40B4-BE49-F238E27FC236}">
              <a16:creationId xmlns:a16="http://schemas.microsoft.com/office/drawing/2014/main" id="{70475508-23F1-4DA4-893D-2AD6222DC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94" name="WordArt 9">
          <a:extLst>
            <a:ext uri="{FF2B5EF4-FFF2-40B4-BE49-F238E27FC236}">
              <a16:creationId xmlns:a16="http://schemas.microsoft.com/office/drawing/2014/main" id="{D737D082-6C8A-40C3-8230-1D2290FE5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95" name="WordArt 11">
          <a:extLst>
            <a:ext uri="{FF2B5EF4-FFF2-40B4-BE49-F238E27FC236}">
              <a16:creationId xmlns:a16="http://schemas.microsoft.com/office/drawing/2014/main" id="{DA3B52A2-1990-425F-BC21-2C6028ED7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96" name="WordArt 9">
          <a:extLst>
            <a:ext uri="{FF2B5EF4-FFF2-40B4-BE49-F238E27FC236}">
              <a16:creationId xmlns:a16="http://schemas.microsoft.com/office/drawing/2014/main" id="{2AA9F3C8-3B81-4553-8B02-8C29403EB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97" name="WordArt 11">
          <a:extLst>
            <a:ext uri="{FF2B5EF4-FFF2-40B4-BE49-F238E27FC236}">
              <a16:creationId xmlns:a16="http://schemas.microsoft.com/office/drawing/2014/main" id="{E74F563A-846B-49B1-87C7-9036195E5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498" name="WordArt 9">
          <a:extLst>
            <a:ext uri="{FF2B5EF4-FFF2-40B4-BE49-F238E27FC236}">
              <a16:creationId xmlns:a16="http://schemas.microsoft.com/office/drawing/2014/main" id="{18DBA347-EF08-410C-8354-A825B1971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499" name="WordArt 11">
          <a:extLst>
            <a:ext uri="{FF2B5EF4-FFF2-40B4-BE49-F238E27FC236}">
              <a16:creationId xmlns:a16="http://schemas.microsoft.com/office/drawing/2014/main" id="{2C66884C-1CB1-4CF8-8D02-ADBAB22E55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00" name="WordArt 9">
          <a:extLst>
            <a:ext uri="{FF2B5EF4-FFF2-40B4-BE49-F238E27FC236}">
              <a16:creationId xmlns:a16="http://schemas.microsoft.com/office/drawing/2014/main" id="{AA6B7AF0-E177-4806-AB46-6B01C5415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01" name="WordArt 11">
          <a:extLst>
            <a:ext uri="{FF2B5EF4-FFF2-40B4-BE49-F238E27FC236}">
              <a16:creationId xmlns:a16="http://schemas.microsoft.com/office/drawing/2014/main" id="{AE784DA7-3162-4022-A6FD-904F98320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02" name="WordArt 9">
          <a:extLst>
            <a:ext uri="{FF2B5EF4-FFF2-40B4-BE49-F238E27FC236}">
              <a16:creationId xmlns:a16="http://schemas.microsoft.com/office/drawing/2014/main" id="{50E2B318-3E57-4CB7-8C60-3046E90AD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03" name="WordArt 11">
          <a:extLst>
            <a:ext uri="{FF2B5EF4-FFF2-40B4-BE49-F238E27FC236}">
              <a16:creationId xmlns:a16="http://schemas.microsoft.com/office/drawing/2014/main" id="{2D49A6E2-F777-4DA2-820D-B02AE6B30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04" name="WordArt 9">
          <a:extLst>
            <a:ext uri="{FF2B5EF4-FFF2-40B4-BE49-F238E27FC236}">
              <a16:creationId xmlns:a16="http://schemas.microsoft.com/office/drawing/2014/main" id="{21479C8E-F05C-47E3-9EF1-24197B537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05" name="WordArt 11">
          <a:extLst>
            <a:ext uri="{FF2B5EF4-FFF2-40B4-BE49-F238E27FC236}">
              <a16:creationId xmlns:a16="http://schemas.microsoft.com/office/drawing/2014/main" id="{2CAEDBEF-F02B-4481-A112-423152FC4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06" name="WordArt 9">
          <a:extLst>
            <a:ext uri="{FF2B5EF4-FFF2-40B4-BE49-F238E27FC236}">
              <a16:creationId xmlns:a16="http://schemas.microsoft.com/office/drawing/2014/main" id="{710D028E-164C-48E2-A73E-E7C77163E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07" name="WordArt 11">
          <a:extLst>
            <a:ext uri="{FF2B5EF4-FFF2-40B4-BE49-F238E27FC236}">
              <a16:creationId xmlns:a16="http://schemas.microsoft.com/office/drawing/2014/main" id="{6FBEE0B4-27B5-491F-9A43-73B14D0DE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08" name="WordArt 9">
          <a:extLst>
            <a:ext uri="{FF2B5EF4-FFF2-40B4-BE49-F238E27FC236}">
              <a16:creationId xmlns:a16="http://schemas.microsoft.com/office/drawing/2014/main" id="{F93CFBC9-5B92-459E-AC8C-E24038267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09" name="WordArt 11">
          <a:extLst>
            <a:ext uri="{FF2B5EF4-FFF2-40B4-BE49-F238E27FC236}">
              <a16:creationId xmlns:a16="http://schemas.microsoft.com/office/drawing/2014/main" id="{628E7B2A-7E34-4C28-8664-3D1D877C1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10" name="WordArt 9">
          <a:extLst>
            <a:ext uri="{FF2B5EF4-FFF2-40B4-BE49-F238E27FC236}">
              <a16:creationId xmlns:a16="http://schemas.microsoft.com/office/drawing/2014/main" id="{55F28C74-7622-4EC0-9395-910C0E9DD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11" name="WordArt 11">
          <a:extLst>
            <a:ext uri="{FF2B5EF4-FFF2-40B4-BE49-F238E27FC236}">
              <a16:creationId xmlns:a16="http://schemas.microsoft.com/office/drawing/2014/main" id="{4711A9B3-B76C-46C8-9A55-DCF708341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12" name="WordArt 9">
          <a:extLst>
            <a:ext uri="{FF2B5EF4-FFF2-40B4-BE49-F238E27FC236}">
              <a16:creationId xmlns:a16="http://schemas.microsoft.com/office/drawing/2014/main" id="{CCC1AFBB-D7D3-4F1A-A3F9-8FADB8C7B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13" name="WordArt 11">
          <a:extLst>
            <a:ext uri="{FF2B5EF4-FFF2-40B4-BE49-F238E27FC236}">
              <a16:creationId xmlns:a16="http://schemas.microsoft.com/office/drawing/2014/main" id="{61E40BCF-E5B0-488F-BA66-AFED222D6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14" name="WordArt 9">
          <a:extLst>
            <a:ext uri="{FF2B5EF4-FFF2-40B4-BE49-F238E27FC236}">
              <a16:creationId xmlns:a16="http://schemas.microsoft.com/office/drawing/2014/main" id="{9ECA806A-D210-4B46-AE23-EE6579F5F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15" name="WordArt 11">
          <a:extLst>
            <a:ext uri="{FF2B5EF4-FFF2-40B4-BE49-F238E27FC236}">
              <a16:creationId xmlns:a16="http://schemas.microsoft.com/office/drawing/2014/main" id="{C39BA437-C146-427D-9D5D-BCE2D314D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16" name="WordArt 9">
          <a:extLst>
            <a:ext uri="{FF2B5EF4-FFF2-40B4-BE49-F238E27FC236}">
              <a16:creationId xmlns:a16="http://schemas.microsoft.com/office/drawing/2014/main" id="{FB4B125F-1278-4F48-8B82-D74DAEBA9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17" name="WordArt 11">
          <a:extLst>
            <a:ext uri="{FF2B5EF4-FFF2-40B4-BE49-F238E27FC236}">
              <a16:creationId xmlns:a16="http://schemas.microsoft.com/office/drawing/2014/main" id="{D114C8F3-0885-4CC9-BF8B-05F0632C4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18" name="WordArt 9">
          <a:extLst>
            <a:ext uri="{FF2B5EF4-FFF2-40B4-BE49-F238E27FC236}">
              <a16:creationId xmlns:a16="http://schemas.microsoft.com/office/drawing/2014/main" id="{EC63307B-FBF7-4B90-B895-77B02B93B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19" name="WordArt 11">
          <a:extLst>
            <a:ext uri="{FF2B5EF4-FFF2-40B4-BE49-F238E27FC236}">
              <a16:creationId xmlns:a16="http://schemas.microsoft.com/office/drawing/2014/main" id="{F691DD1A-B767-410B-BCD0-4E18B2B03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20" name="WordArt 9">
          <a:extLst>
            <a:ext uri="{FF2B5EF4-FFF2-40B4-BE49-F238E27FC236}">
              <a16:creationId xmlns:a16="http://schemas.microsoft.com/office/drawing/2014/main" id="{F0885745-07C6-4D3E-9C2C-C883D630B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21" name="WordArt 11">
          <a:extLst>
            <a:ext uri="{FF2B5EF4-FFF2-40B4-BE49-F238E27FC236}">
              <a16:creationId xmlns:a16="http://schemas.microsoft.com/office/drawing/2014/main" id="{740C52F9-2D86-49FE-8DDD-3569F384B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22" name="WordArt 9">
          <a:extLst>
            <a:ext uri="{FF2B5EF4-FFF2-40B4-BE49-F238E27FC236}">
              <a16:creationId xmlns:a16="http://schemas.microsoft.com/office/drawing/2014/main" id="{2C05C27F-D1AD-4968-9723-0DB86372F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23" name="WordArt 11">
          <a:extLst>
            <a:ext uri="{FF2B5EF4-FFF2-40B4-BE49-F238E27FC236}">
              <a16:creationId xmlns:a16="http://schemas.microsoft.com/office/drawing/2014/main" id="{1B247BB1-D764-4CFC-8107-AF82C2A49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24" name="WordArt 9">
          <a:extLst>
            <a:ext uri="{FF2B5EF4-FFF2-40B4-BE49-F238E27FC236}">
              <a16:creationId xmlns:a16="http://schemas.microsoft.com/office/drawing/2014/main" id="{6E8BC9A1-0FED-480A-B814-05E8A977D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25" name="WordArt 11">
          <a:extLst>
            <a:ext uri="{FF2B5EF4-FFF2-40B4-BE49-F238E27FC236}">
              <a16:creationId xmlns:a16="http://schemas.microsoft.com/office/drawing/2014/main" id="{DD52BD37-6475-4159-A04F-5BB07C8ED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26" name="WordArt 9">
          <a:extLst>
            <a:ext uri="{FF2B5EF4-FFF2-40B4-BE49-F238E27FC236}">
              <a16:creationId xmlns:a16="http://schemas.microsoft.com/office/drawing/2014/main" id="{C7986D9C-B863-48DC-B069-1AB0E7144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27" name="WordArt 11">
          <a:extLst>
            <a:ext uri="{FF2B5EF4-FFF2-40B4-BE49-F238E27FC236}">
              <a16:creationId xmlns:a16="http://schemas.microsoft.com/office/drawing/2014/main" id="{45BC809F-9D41-4940-AAB7-A03172829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28" name="WordArt 9">
          <a:extLst>
            <a:ext uri="{FF2B5EF4-FFF2-40B4-BE49-F238E27FC236}">
              <a16:creationId xmlns:a16="http://schemas.microsoft.com/office/drawing/2014/main" id="{9A9FF6FE-9120-4269-A38A-7EBCD6035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29" name="WordArt 11">
          <a:extLst>
            <a:ext uri="{FF2B5EF4-FFF2-40B4-BE49-F238E27FC236}">
              <a16:creationId xmlns:a16="http://schemas.microsoft.com/office/drawing/2014/main" id="{493D64DF-9077-42B1-B4C9-9DC7090CB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30" name="WordArt 9">
          <a:extLst>
            <a:ext uri="{FF2B5EF4-FFF2-40B4-BE49-F238E27FC236}">
              <a16:creationId xmlns:a16="http://schemas.microsoft.com/office/drawing/2014/main" id="{984C5000-985D-482E-9AE8-E3491DF7B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31" name="WordArt 11">
          <a:extLst>
            <a:ext uri="{FF2B5EF4-FFF2-40B4-BE49-F238E27FC236}">
              <a16:creationId xmlns:a16="http://schemas.microsoft.com/office/drawing/2014/main" id="{946DB02C-534D-4956-B179-693531F55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32" name="WordArt 9">
          <a:extLst>
            <a:ext uri="{FF2B5EF4-FFF2-40B4-BE49-F238E27FC236}">
              <a16:creationId xmlns:a16="http://schemas.microsoft.com/office/drawing/2014/main" id="{C73183D5-9D38-49CB-8077-D4C525F15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33" name="WordArt 11">
          <a:extLst>
            <a:ext uri="{FF2B5EF4-FFF2-40B4-BE49-F238E27FC236}">
              <a16:creationId xmlns:a16="http://schemas.microsoft.com/office/drawing/2014/main" id="{3BDBA420-5073-43FA-A78F-3CF8B5C67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34" name="WordArt 9">
          <a:extLst>
            <a:ext uri="{FF2B5EF4-FFF2-40B4-BE49-F238E27FC236}">
              <a16:creationId xmlns:a16="http://schemas.microsoft.com/office/drawing/2014/main" id="{7AD3A58D-67DC-4F0A-B41D-128BCBEBD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35" name="WordArt 11">
          <a:extLst>
            <a:ext uri="{FF2B5EF4-FFF2-40B4-BE49-F238E27FC236}">
              <a16:creationId xmlns:a16="http://schemas.microsoft.com/office/drawing/2014/main" id="{1ABF4794-2570-4FDF-8C2C-B3C0F9115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36" name="WordArt 9">
          <a:extLst>
            <a:ext uri="{FF2B5EF4-FFF2-40B4-BE49-F238E27FC236}">
              <a16:creationId xmlns:a16="http://schemas.microsoft.com/office/drawing/2014/main" id="{A1331297-D713-4812-ABFA-3AE4033BE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37" name="WordArt 11">
          <a:extLst>
            <a:ext uri="{FF2B5EF4-FFF2-40B4-BE49-F238E27FC236}">
              <a16:creationId xmlns:a16="http://schemas.microsoft.com/office/drawing/2014/main" id="{8C67D93E-BACF-4398-BD7C-3D2A90309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38" name="WordArt 9">
          <a:extLst>
            <a:ext uri="{FF2B5EF4-FFF2-40B4-BE49-F238E27FC236}">
              <a16:creationId xmlns:a16="http://schemas.microsoft.com/office/drawing/2014/main" id="{D5CF3398-F196-4DAE-A30A-7518A01B0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39" name="WordArt 11">
          <a:extLst>
            <a:ext uri="{FF2B5EF4-FFF2-40B4-BE49-F238E27FC236}">
              <a16:creationId xmlns:a16="http://schemas.microsoft.com/office/drawing/2014/main" id="{18DC29AD-5C0F-424C-94C8-909766513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40" name="WordArt 9">
          <a:extLst>
            <a:ext uri="{FF2B5EF4-FFF2-40B4-BE49-F238E27FC236}">
              <a16:creationId xmlns:a16="http://schemas.microsoft.com/office/drawing/2014/main" id="{F915CB92-F281-496A-925F-9AE18D290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41" name="WordArt 11">
          <a:extLst>
            <a:ext uri="{FF2B5EF4-FFF2-40B4-BE49-F238E27FC236}">
              <a16:creationId xmlns:a16="http://schemas.microsoft.com/office/drawing/2014/main" id="{A324CCF4-0681-43C3-B1D1-ED0F0865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42" name="WordArt 9">
          <a:extLst>
            <a:ext uri="{FF2B5EF4-FFF2-40B4-BE49-F238E27FC236}">
              <a16:creationId xmlns:a16="http://schemas.microsoft.com/office/drawing/2014/main" id="{BA7C97C5-A9C7-424C-96C7-EC0DA52B9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43" name="WordArt 11">
          <a:extLst>
            <a:ext uri="{FF2B5EF4-FFF2-40B4-BE49-F238E27FC236}">
              <a16:creationId xmlns:a16="http://schemas.microsoft.com/office/drawing/2014/main" id="{2412A680-5ECC-4C98-9A82-05C80340B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544" name="WordArt 9">
          <a:extLst>
            <a:ext uri="{FF2B5EF4-FFF2-40B4-BE49-F238E27FC236}">
              <a16:creationId xmlns:a16="http://schemas.microsoft.com/office/drawing/2014/main" id="{F6D85E00-4FCF-456F-9559-D700E9B07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545" name="WordArt 11">
          <a:extLst>
            <a:ext uri="{FF2B5EF4-FFF2-40B4-BE49-F238E27FC236}">
              <a16:creationId xmlns:a16="http://schemas.microsoft.com/office/drawing/2014/main" id="{576AFEE1-121B-42D8-946A-FF7BB1D9E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2C4DF4C2-321C-409C-A884-28E2C110F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4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276031" name="AutoShape 6">
          <a:extLst>
            <a:ext uri="{FF2B5EF4-FFF2-40B4-BE49-F238E27FC236}">
              <a16:creationId xmlns:a16="http://schemas.microsoft.com/office/drawing/2014/main" id="{19D4FD56-B8D6-4045-933F-214D819F8A35}"/>
            </a:ext>
          </a:extLst>
        </xdr:cNvPr>
        <xdr:cNvSpPr>
          <a:spLocks noChangeArrowheads="1"/>
        </xdr:cNvSpPr>
      </xdr:nvSpPr>
      <xdr:spPr bwMode="auto">
        <a:xfrm rot="-5400000">
          <a:off x="5208270" y="2472690"/>
          <a:ext cx="3688080" cy="891540"/>
        </a:xfrm>
        <a:prstGeom prst="curvedUpArrow">
          <a:avLst>
            <a:gd name="adj1" fmla="val 82735"/>
            <a:gd name="adj2" fmla="val 16547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276032" name="AutoShape 5">
          <a:extLst>
            <a:ext uri="{FF2B5EF4-FFF2-40B4-BE49-F238E27FC236}">
              <a16:creationId xmlns:a16="http://schemas.microsoft.com/office/drawing/2014/main" id="{80C407F8-00CB-4738-ACF6-549F0709F62B}"/>
            </a:ext>
          </a:extLst>
        </xdr:cNvPr>
        <xdr:cNvSpPr>
          <a:spLocks noChangeArrowheads="1"/>
        </xdr:cNvSpPr>
      </xdr:nvSpPr>
      <xdr:spPr bwMode="auto">
        <a:xfrm rot="-5400000">
          <a:off x="6069330" y="453771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276033" name="AutoShape 7">
          <a:extLst>
            <a:ext uri="{FF2B5EF4-FFF2-40B4-BE49-F238E27FC236}">
              <a16:creationId xmlns:a16="http://schemas.microsoft.com/office/drawing/2014/main" id="{7F7EE53E-2239-4273-85D1-701F4711027E}"/>
            </a:ext>
          </a:extLst>
        </xdr:cNvPr>
        <xdr:cNvSpPr>
          <a:spLocks noChangeArrowheads="1"/>
        </xdr:cNvSpPr>
      </xdr:nvSpPr>
      <xdr:spPr bwMode="auto">
        <a:xfrm rot="5400000" flipH="1">
          <a:off x="-1394460" y="2468880"/>
          <a:ext cx="3718560" cy="929640"/>
        </a:xfrm>
        <a:prstGeom prst="curvedUpArrow">
          <a:avLst>
            <a:gd name="adj1" fmla="val 80000"/>
            <a:gd name="adj2" fmla="val 160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276034" name="AutoShape 8">
          <a:extLst>
            <a:ext uri="{FF2B5EF4-FFF2-40B4-BE49-F238E27FC236}">
              <a16:creationId xmlns:a16="http://schemas.microsoft.com/office/drawing/2014/main" id="{11DD2CB8-70D7-461B-AC52-B5008B9372AB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51104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247650</xdr:rowOff>
    </xdr:from>
    <xdr:to>
      <xdr:col>5</xdr:col>
      <xdr:colOff>548640</xdr:colOff>
      <xdr:row>25</xdr:row>
      <xdr:rowOff>257175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94D2D4DC-E1DE-484D-ABCF-8954B4537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648450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Decembris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10" zoomScale="75" zoomScaleNormal="70" zoomScaleSheetLayoutView="75" workbookViewId="0">
      <selection activeCell="A58" sqref="A58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0.6640625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Rezultāti!B18</f>
        <v>Artūrs Zavjalovs</v>
      </c>
      <c r="C4" s="87" t="str">
        <f>Rezultāti!C18</f>
        <v>07B</v>
      </c>
      <c r="D4" s="87">
        <f>Rezultāti!D18</f>
        <v>0</v>
      </c>
      <c r="E4" s="87">
        <f>Rezultāti!E18</f>
        <v>207</v>
      </c>
      <c r="F4" s="87">
        <f>Rezultāti!F18</f>
        <v>230</v>
      </c>
      <c r="G4" s="87">
        <f>Rezultāti!G18</f>
        <v>262</v>
      </c>
      <c r="H4" s="87">
        <f>Rezultāti!H18</f>
        <v>278</v>
      </c>
      <c r="I4" s="87">
        <f>Rezultāti!I18</f>
        <v>198</v>
      </c>
      <c r="J4" s="87">
        <f>Rezultāti!J18</f>
        <v>1175</v>
      </c>
      <c r="K4" s="87">
        <f>Rezultāti!K18</f>
        <v>0</v>
      </c>
      <c r="L4" s="87">
        <f>Rezultāti!L18</f>
        <v>1175</v>
      </c>
      <c r="M4" s="87">
        <f>Rezultāti!M18</f>
        <v>235</v>
      </c>
      <c r="N4" s="61">
        <f>L4-L9</f>
        <v>100</v>
      </c>
      <c r="O4" s="142" t="s">
        <v>17</v>
      </c>
    </row>
    <row r="5" spans="1:20" s="28" customFormat="1" ht="23.25" customHeight="1">
      <c r="A5" s="59">
        <v>2</v>
      </c>
      <c r="B5" s="52" t="str">
        <f>Rezultāti!B25</f>
        <v>Dmitrijs Nikonovs</v>
      </c>
      <c r="C5" s="87" t="str">
        <f>Rezultāti!C25</f>
        <v>10B</v>
      </c>
      <c r="D5" s="87">
        <f>Rezultāti!D25</f>
        <v>0</v>
      </c>
      <c r="E5" s="87">
        <f>Rezultāti!E25</f>
        <v>210</v>
      </c>
      <c r="F5" s="87">
        <f>Rezultāti!F25</f>
        <v>224</v>
      </c>
      <c r="G5" s="87">
        <f>Rezultāti!G25</f>
        <v>277</v>
      </c>
      <c r="H5" s="87">
        <f>Rezultāti!H25</f>
        <v>263</v>
      </c>
      <c r="I5" s="87">
        <f>Rezultāti!I25</f>
        <v>200</v>
      </c>
      <c r="J5" s="87">
        <f>Rezultāti!J25</f>
        <v>1174</v>
      </c>
      <c r="K5" s="87">
        <f>Rezultāti!K25</f>
        <v>0</v>
      </c>
      <c r="L5" s="87">
        <f>Rezultāti!L25</f>
        <v>1174</v>
      </c>
      <c r="M5" s="87">
        <f>Rezultāti!M25</f>
        <v>234.8</v>
      </c>
      <c r="N5" s="62">
        <f>L5-L9</f>
        <v>99</v>
      </c>
      <c r="O5" s="142"/>
    </row>
    <row r="6" spans="1:20" s="28" customFormat="1" ht="23.25" customHeight="1">
      <c r="A6" s="59">
        <v>3</v>
      </c>
      <c r="B6" s="52" t="str">
        <f>Rezultāti!B5</f>
        <v>Maksims Gerasimenko</v>
      </c>
      <c r="C6" s="87" t="str">
        <f>Rezultāti!C5</f>
        <v>01B</v>
      </c>
      <c r="D6" s="87">
        <f>Rezultāti!D5</f>
        <v>0</v>
      </c>
      <c r="E6" s="87">
        <f>Rezultāti!E5</f>
        <v>231</v>
      </c>
      <c r="F6" s="87">
        <f>Rezultāti!F5</f>
        <v>264</v>
      </c>
      <c r="G6" s="87">
        <f>Rezultāti!G5</f>
        <v>202</v>
      </c>
      <c r="H6" s="87">
        <f>Rezultāti!H5</f>
        <v>198</v>
      </c>
      <c r="I6" s="87">
        <f>Rezultāti!I5</f>
        <v>242</v>
      </c>
      <c r="J6" s="87">
        <f>Rezultāti!J5</f>
        <v>1137</v>
      </c>
      <c r="K6" s="87">
        <f>Rezultāti!K5</f>
        <v>0</v>
      </c>
      <c r="L6" s="87">
        <f>Rezultāti!L5</f>
        <v>1137</v>
      </c>
      <c r="M6" s="87">
        <f>Rezultāti!M5</f>
        <v>227.4</v>
      </c>
      <c r="N6" s="63">
        <f>L6-L9</f>
        <v>62</v>
      </c>
      <c r="O6" s="142"/>
    </row>
    <row r="7" spans="1:20" s="28" customFormat="1" ht="23.25" customHeight="1">
      <c r="A7" s="59">
        <v>4</v>
      </c>
      <c r="B7" s="52" t="str">
        <f>Rezultāti!B9</f>
        <v>Sergejs Ļeonovs</v>
      </c>
      <c r="C7" s="87" t="str">
        <f>Rezultāti!C9</f>
        <v>03B</v>
      </c>
      <c r="D7" s="87">
        <f>Rezultāti!D9</f>
        <v>0</v>
      </c>
      <c r="E7" s="87">
        <f>Rezultāti!E9</f>
        <v>188</v>
      </c>
      <c r="F7" s="87">
        <f>Rezultāti!F9</f>
        <v>235</v>
      </c>
      <c r="G7" s="87">
        <f>Rezultāti!G9</f>
        <v>245</v>
      </c>
      <c r="H7" s="87">
        <f>Rezultāti!H9</f>
        <v>228</v>
      </c>
      <c r="I7" s="87">
        <f>Rezultāti!I9</f>
        <v>225</v>
      </c>
      <c r="J7" s="87">
        <f>Rezultāti!J9</f>
        <v>1121</v>
      </c>
      <c r="K7" s="87">
        <f>Rezultāti!K9</f>
        <v>0</v>
      </c>
      <c r="L7" s="87">
        <f>Rezultāti!L9</f>
        <v>1121</v>
      </c>
      <c r="M7" s="87">
        <f>Rezultāti!M9</f>
        <v>224.2</v>
      </c>
      <c r="N7" s="63">
        <f>L7-L9</f>
        <v>46</v>
      </c>
      <c r="O7" s="142"/>
    </row>
    <row r="8" spans="1:20" s="28" customFormat="1" ht="23.25" customHeight="1">
      <c r="A8" s="58">
        <v>5</v>
      </c>
      <c r="B8" s="52" t="str">
        <f>Rezultāti!B11</f>
        <v>Sigutis Briedis</v>
      </c>
      <c r="C8" s="87" t="str">
        <f>Rezultāti!C11</f>
        <v>04B</v>
      </c>
      <c r="D8" s="87">
        <f>Rezultāti!D11</f>
        <v>0</v>
      </c>
      <c r="E8" s="87">
        <f>Rezultāti!E11</f>
        <v>231</v>
      </c>
      <c r="F8" s="87">
        <f>Rezultāti!F11</f>
        <v>196</v>
      </c>
      <c r="G8" s="87">
        <f>Rezultāti!G11</f>
        <v>245</v>
      </c>
      <c r="H8" s="87">
        <f>Rezultāti!H11</f>
        <v>208</v>
      </c>
      <c r="I8" s="87">
        <f>Rezultāti!I11</f>
        <v>235</v>
      </c>
      <c r="J8" s="87">
        <f>Rezultāti!J11</f>
        <v>1115</v>
      </c>
      <c r="K8" s="87">
        <f>Rezultāti!K11</f>
        <v>0</v>
      </c>
      <c r="L8" s="87">
        <f>Rezultāti!L11</f>
        <v>1115</v>
      </c>
      <c r="M8" s="87">
        <f>Rezultāti!M11</f>
        <v>223</v>
      </c>
      <c r="N8" s="63">
        <f>L8-L9</f>
        <v>40</v>
      </c>
      <c r="O8" s="142"/>
    </row>
    <row r="9" spans="1:20" s="28" customFormat="1" ht="23.25" customHeight="1" thickBot="1">
      <c r="A9" s="60">
        <v>6</v>
      </c>
      <c r="B9" s="52" t="str">
        <f>Rezultāti!B15</f>
        <v>Artūrs Perepjolkins</v>
      </c>
      <c r="C9" s="87" t="str">
        <f>Rezultāti!C15</f>
        <v>06B</v>
      </c>
      <c r="D9" s="87">
        <f>Rezultāti!D15</f>
        <v>0</v>
      </c>
      <c r="E9" s="87">
        <f>Rezultāti!E15</f>
        <v>210</v>
      </c>
      <c r="F9" s="87">
        <f>Rezultāti!F15</f>
        <v>220</v>
      </c>
      <c r="G9" s="87">
        <f>Rezultāti!G15</f>
        <v>217</v>
      </c>
      <c r="H9" s="87">
        <f>Rezultāti!H15</f>
        <v>186</v>
      </c>
      <c r="I9" s="87">
        <f>Rezultāti!I15</f>
        <v>242</v>
      </c>
      <c r="J9" s="87">
        <f>Rezultāti!J15</f>
        <v>1075</v>
      </c>
      <c r="K9" s="87">
        <f>Rezultāti!K15</f>
        <v>0</v>
      </c>
      <c r="L9" s="87">
        <f>Rezultāti!L15</f>
        <v>1075</v>
      </c>
      <c r="M9" s="87">
        <f>Rezultāti!M15</f>
        <v>215</v>
      </c>
      <c r="N9" s="64">
        <v>0</v>
      </c>
      <c r="O9" s="142"/>
    </row>
    <row r="10" spans="1:20" s="28" customFormat="1" ht="23.25" customHeight="1" thickTop="1">
      <c r="A10" s="47">
        <v>7</v>
      </c>
      <c r="B10" s="52" t="str">
        <f>Rezultāti!B13</f>
        <v>Toms Pultraks</v>
      </c>
      <c r="C10" s="87" t="str">
        <f>Rezultāti!C13</f>
        <v>05B</v>
      </c>
      <c r="D10" s="87">
        <f>Rezultāti!D13</f>
        <v>0</v>
      </c>
      <c r="E10" s="87">
        <f>Rezultāti!E13</f>
        <v>228</v>
      </c>
      <c r="F10" s="87">
        <f>Rezultāti!F13</f>
        <v>199</v>
      </c>
      <c r="G10" s="87">
        <f>Rezultāti!G13</f>
        <v>211</v>
      </c>
      <c r="H10" s="87">
        <f>Rezultāti!H13</f>
        <v>190</v>
      </c>
      <c r="I10" s="87">
        <f>Rezultāti!I13</f>
        <v>242</v>
      </c>
      <c r="J10" s="87">
        <f>Rezultāti!J13</f>
        <v>1070</v>
      </c>
      <c r="K10" s="87">
        <f>Rezultāti!K13</f>
        <v>0</v>
      </c>
      <c r="L10" s="87">
        <f>Rezultāti!L13</f>
        <v>1070</v>
      </c>
      <c r="M10" s="87">
        <f>Rezultāti!M13</f>
        <v>214</v>
      </c>
      <c r="N10" s="48">
        <f>L10-L9</f>
        <v>-5</v>
      </c>
      <c r="O10" s="142"/>
    </row>
    <row r="11" spans="1:20" s="28" customFormat="1" ht="23.25" customHeight="1">
      <c r="A11" s="49">
        <v>8</v>
      </c>
      <c r="B11" s="52" t="str">
        <f>Rezultāti!B8</f>
        <v>Jānis Bojārs</v>
      </c>
      <c r="C11" s="87" t="str">
        <f>Rezultāti!C8</f>
        <v>03A</v>
      </c>
      <c r="D11" s="87">
        <f>Rezultāti!D8</f>
        <v>0</v>
      </c>
      <c r="E11" s="87">
        <f>Rezultāti!E8</f>
        <v>242</v>
      </c>
      <c r="F11" s="87">
        <f>Rezultāti!F8</f>
        <v>206</v>
      </c>
      <c r="G11" s="87">
        <f>Rezultāti!G8</f>
        <v>239</v>
      </c>
      <c r="H11" s="87">
        <f>Rezultāti!H8</f>
        <v>177</v>
      </c>
      <c r="I11" s="87">
        <f>Rezultāti!I8</f>
        <v>203</v>
      </c>
      <c r="J11" s="87">
        <f>Rezultāti!J8</f>
        <v>1067</v>
      </c>
      <c r="K11" s="87">
        <f>Rezultāti!K8</f>
        <v>0</v>
      </c>
      <c r="L11" s="87">
        <f>Rezultāti!L8</f>
        <v>1067</v>
      </c>
      <c r="M11" s="87">
        <f>Rezultāti!M8</f>
        <v>213.4</v>
      </c>
      <c r="N11" s="50">
        <f>L11-L9</f>
        <v>-8</v>
      </c>
      <c r="O11" s="142"/>
    </row>
    <row r="12" spans="1:20" s="28" customFormat="1" ht="23.25" customHeight="1">
      <c r="A12" s="49">
        <v>9</v>
      </c>
      <c r="B12" s="52" t="str">
        <f>Rezultāti!B6</f>
        <v>Jurijs Dumcevs</v>
      </c>
      <c r="C12" s="87" t="str">
        <f>Rezultāti!C6</f>
        <v>02A</v>
      </c>
      <c r="D12" s="87">
        <f>Rezultāti!D6</f>
        <v>0</v>
      </c>
      <c r="E12" s="87">
        <f>Rezultāti!E6</f>
        <v>228</v>
      </c>
      <c r="F12" s="87">
        <f>Rezultāti!F6</f>
        <v>173</v>
      </c>
      <c r="G12" s="87">
        <f>Rezultāti!G6</f>
        <v>243</v>
      </c>
      <c r="H12" s="87">
        <f>Rezultāti!H6</f>
        <v>199</v>
      </c>
      <c r="I12" s="87">
        <f>Rezultāti!I6</f>
        <v>219</v>
      </c>
      <c r="J12" s="87">
        <f>Rezultāti!J6</f>
        <v>1062</v>
      </c>
      <c r="K12" s="87">
        <f>Rezultāti!K6</f>
        <v>0</v>
      </c>
      <c r="L12" s="87">
        <f>Rezultāti!L6</f>
        <v>1062</v>
      </c>
      <c r="M12" s="87">
        <f>Rezultāti!M6</f>
        <v>212.4</v>
      </c>
      <c r="N12" s="50">
        <f>L12-L9</f>
        <v>-13</v>
      </c>
      <c r="O12" s="142"/>
    </row>
    <row r="13" spans="1:20" s="28" customFormat="1" ht="23.25" customHeight="1">
      <c r="A13" s="49">
        <v>10</v>
      </c>
      <c r="B13" s="52" t="str">
        <f>Rezultāti!B22</f>
        <v>Edgars Poišs</v>
      </c>
      <c r="C13" s="87" t="str">
        <f>Rezultāti!C22</f>
        <v>09B</v>
      </c>
      <c r="D13" s="87">
        <f>Rezultāti!D22</f>
        <v>0</v>
      </c>
      <c r="E13" s="87">
        <f>Rezultāti!E22</f>
        <v>224</v>
      </c>
      <c r="F13" s="87">
        <f>Rezultāti!F22</f>
        <v>186</v>
      </c>
      <c r="G13" s="87">
        <f>Rezultāti!G22</f>
        <v>202</v>
      </c>
      <c r="H13" s="87">
        <f>Rezultāti!H22</f>
        <v>196</v>
      </c>
      <c r="I13" s="87">
        <f>Rezultāti!I22</f>
        <v>233</v>
      </c>
      <c r="J13" s="87">
        <f>Rezultāti!J22</f>
        <v>1041</v>
      </c>
      <c r="K13" s="87">
        <f>Rezultāti!K22</f>
        <v>0</v>
      </c>
      <c r="L13" s="87">
        <f>Rezultāti!L22</f>
        <v>1041</v>
      </c>
      <c r="M13" s="87">
        <f>Rezultāti!M22</f>
        <v>208.2</v>
      </c>
      <c r="N13" s="50">
        <f>L13-L9</f>
        <v>-34</v>
      </c>
      <c r="O13" s="142"/>
    </row>
    <row r="14" spans="1:20" s="28" customFormat="1" ht="23.25" customHeight="1">
      <c r="A14" s="49">
        <v>11</v>
      </c>
      <c r="B14" s="52" t="str">
        <f>Rezultāti!B17</f>
        <v>Mārtiņš Vilnis</v>
      </c>
      <c r="C14" s="87" t="str">
        <f>Rezultāti!C17</f>
        <v>07A</v>
      </c>
      <c r="D14" s="87">
        <f>Rezultāti!D17</f>
        <v>0</v>
      </c>
      <c r="E14" s="87">
        <f>Rezultāti!E17</f>
        <v>177</v>
      </c>
      <c r="F14" s="87">
        <f>Rezultāti!F17</f>
        <v>195</v>
      </c>
      <c r="G14" s="87">
        <f>Rezultāti!G17</f>
        <v>228</v>
      </c>
      <c r="H14" s="87">
        <f>Rezultāti!H17</f>
        <v>220</v>
      </c>
      <c r="I14" s="87">
        <f>Rezultāti!I17</f>
        <v>217</v>
      </c>
      <c r="J14" s="87">
        <f>Rezultāti!J17</f>
        <v>1037</v>
      </c>
      <c r="K14" s="87">
        <f>Rezultāti!K17</f>
        <v>0</v>
      </c>
      <c r="L14" s="87">
        <f>Rezultāti!L17</f>
        <v>1037</v>
      </c>
      <c r="M14" s="87">
        <f>Rezultāti!M17</f>
        <v>207.4</v>
      </c>
      <c r="N14" s="50">
        <f>L14-L9</f>
        <v>-38</v>
      </c>
      <c r="O14" s="142"/>
    </row>
    <row r="15" spans="1:20" s="28" customFormat="1" ht="23.25" customHeight="1">
      <c r="A15" s="49">
        <v>12</v>
      </c>
      <c r="B15" s="52" t="str">
        <f>Rezultāti!B24</f>
        <v>Rolands Landsbergs</v>
      </c>
      <c r="C15" s="87" t="str">
        <f>Rezultāti!C24</f>
        <v>10A</v>
      </c>
      <c r="D15" s="87">
        <f>Rezultāti!D24</f>
        <v>0</v>
      </c>
      <c r="E15" s="87">
        <f>Rezultāti!E24</f>
        <v>164</v>
      </c>
      <c r="F15" s="87">
        <f>Rezultāti!F24</f>
        <v>195</v>
      </c>
      <c r="G15" s="87">
        <f>Rezultāti!G24</f>
        <v>198</v>
      </c>
      <c r="H15" s="87">
        <f>Rezultāti!H24</f>
        <v>246</v>
      </c>
      <c r="I15" s="87">
        <f>Rezultāti!I24</f>
        <v>221</v>
      </c>
      <c r="J15" s="87">
        <f>Rezultāti!J24</f>
        <v>1024</v>
      </c>
      <c r="K15" s="87">
        <f>Rezultāti!K24</f>
        <v>0</v>
      </c>
      <c r="L15" s="87">
        <f>Rezultāti!L24</f>
        <v>1024</v>
      </c>
      <c r="M15" s="87">
        <f>Rezultāti!M24</f>
        <v>204.8</v>
      </c>
      <c r="N15" s="50">
        <f>L15-L9</f>
        <v>-51</v>
      </c>
      <c r="O15" s="142"/>
    </row>
    <row r="16" spans="1:20" s="28" customFormat="1" ht="23.25" customHeight="1">
      <c r="A16" s="49">
        <v>13</v>
      </c>
      <c r="B16" s="52" t="str">
        <f>Rezultāti!B23</f>
        <v>Stanislavs Mucinieks</v>
      </c>
      <c r="C16" s="87" t="str">
        <f>Rezultāti!C23</f>
        <v>09C</v>
      </c>
      <c r="D16" s="87">
        <f>Rezultāti!D23</f>
        <v>0</v>
      </c>
      <c r="E16" s="87">
        <f>Rezultāti!E23</f>
        <v>186</v>
      </c>
      <c r="F16" s="87">
        <f>Rezultāti!F23</f>
        <v>218</v>
      </c>
      <c r="G16" s="87">
        <f>Rezultāti!G23</f>
        <v>223</v>
      </c>
      <c r="H16" s="87">
        <f>Rezultāti!H23</f>
        <v>187</v>
      </c>
      <c r="I16" s="87">
        <f>Rezultāti!I23</f>
        <v>176</v>
      </c>
      <c r="J16" s="87">
        <f>Rezultāti!J23</f>
        <v>990</v>
      </c>
      <c r="K16" s="87">
        <f>Rezultāti!K23</f>
        <v>0</v>
      </c>
      <c r="L16" s="87">
        <f>Rezultāti!L23</f>
        <v>990</v>
      </c>
      <c r="M16" s="87">
        <f>Rezultāti!M23</f>
        <v>198</v>
      </c>
      <c r="N16" s="50">
        <f>L16-L9</f>
        <v>-85</v>
      </c>
      <c r="O16" s="142"/>
    </row>
    <row r="17" spans="1:20" s="28" customFormat="1" ht="23.25" customHeight="1">
      <c r="A17" s="49">
        <v>14</v>
      </c>
      <c r="B17" s="52" t="str">
        <f>Rezultāti!B12</f>
        <v>Vladimirs Lagunovs</v>
      </c>
      <c r="C17" s="87" t="str">
        <f>Rezultāti!C12</f>
        <v>05A</v>
      </c>
      <c r="D17" s="87">
        <f>Rezultāti!D12</f>
        <v>0</v>
      </c>
      <c r="E17" s="87">
        <f>Rezultāti!E12</f>
        <v>209</v>
      </c>
      <c r="F17" s="87">
        <f>Rezultāti!F12</f>
        <v>222</v>
      </c>
      <c r="G17" s="87">
        <f>Rezultāti!G12</f>
        <v>203</v>
      </c>
      <c r="H17" s="87">
        <f>Rezultāti!H12</f>
        <v>161</v>
      </c>
      <c r="I17" s="87">
        <f>Rezultāti!I12</f>
        <v>189</v>
      </c>
      <c r="J17" s="87">
        <f>Rezultāti!J12</f>
        <v>984</v>
      </c>
      <c r="K17" s="87">
        <f>Rezultāti!K12</f>
        <v>0</v>
      </c>
      <c r="L17" s="87">
        <f>Rezultāti!L12</f>
        <v>984</v>
      </c>
      <c r="M17" s="87">
        <f>Rezultāti!M12</f>
        <v>196.8</v>
      </c>
      <c r="N17" s="50">
        <f>L17-L9</f>
        <v>-91</v>
      </c>
      <c r="O17" s="142"/>
    </row>
    <row r="18" spans="1:20" s="28" customFormat="1" ht="23.25" customHeight="1">
      <c r="A18" s="49">
        <v>15</v>
      </c>
      <c r="B18" s="52" t="str">
        <f>Rezultāti!B19</f>
        <v>Maksims Jefimovs</v>
      </c>
      <c r="C18" s="87" t="str">
        <f>Rezultāti!C19</f>
        <v>08A</v>
      </c>
      <c r="D18" s="87">
        <f>Rezultāti!D19</f>
        <v>0</v>
      </c>
      <c r="E18" s="87">
        <f>Rezultāti!E19</f>
        <v>180</v>
      </c>
      <c r="F18" s="87">
        <f>Rezultāti!F19</f>
        <v>200</v>
      </c>
      <c r="G18" s="87">
        <f>Rezultāti!G19</f>
        <v>218</v>
      </c>
      <c r="H18" s="87">
        <f>Rezultāti!H19</f>
        <v>196</v>
      </c>
      <c r="I18" s="87">
        <f>Rezultāti!I19</f>
        <v>172</v>
      </c>
      <c r="J18" s="87">
        <f>Rezultāti!J19</f>
        <v>966</v>
      </c>
      <c r="K18" s="87">
        <f>Rezultāti!K19</f>
        <v>0</v>
      </c>
      <c r="L18" s="87">
        <f>Rezultāti!L19</f>
        <v>966</v>
      </c>
      <c r="M18" s="87">
        <f>Rezultāti!M19</f>
        <v>193.2</v>
      </c>
      <c r="N18" s="50">
        <f>L18-L9</f>
        <v>-109</v>
      </c>
      <c r="O18" s="142"/>
    </row>
    <row r="19" spans="1:20" s="28" customFormat="1" ht="23.25" customHeight="1">
      <c r="A19" s="49">
        <v>16</v>
      </c>
      <c r="B19" s="52" t="str">
        <f>Rezultāti!B21</f>
        <v>Matīss Mūrnieks</v>
      </c>
      <c r="C19" s="87" t="str">
        <f>Rezultāti!C21</f>
        <v>09A</v>
      </c>
      <c r="D19" s="87">
        <f>Rezultāti!D21</f>
        <v>0</v>
      </c>
      <c r="E19" s="87">
        <f>Rezultāti!E21</f>
        <v>264</v>
      </c>
      <c r="F19" s="87">
        <f>Rezultāti!F21</f>
        <v>165</v>
      </c>
      <c r="G19" s="87">
        <f>Rezultāti!G21</f>
        <v>201</v>
      </c>
      <c r="H19" s="87">
        <f>Rezultāti!H21</f>
        <v>153</v>
      </c>
      <c r="I19" s="87">
        <f>Rezultāti!I21</f>
        <v>182</v>
      </c>
      <c r="J19" s="87">
        <f>Rezultāti!J21</f>
        <v>965</v>
      </c>
      <c r="K19" s="87">
        <f>Rezultāti!K21</f>
        <v>0</v>
      </c>
      <c r="L19" s="87">
        <f>Rezultāti!L21</f>
        <v>965</v>
      </c>
      <c r="M19" s="87">
        <f>Rezultāti!M21</f>
        <v>193</v>
      </c>
      <c r="N19" s="50">
        <f>L19-L9</f>
        <v>-110</v>
      </c>
      <c r="O19" s="142"/>
      <c r="Q19"/>
      <c r="R19"/>
      <c r="S19"/>
    </row>
    <row r="20" spans="1:20" s="28" customFormat="1" ht="23.25" customHeight="1">
      <c r="A20" s="49">
        <v>17</v>
      </c>
      <c r="B20" s="52" t="str">
        <f>Rezultāti!B20</f>
        <v>Valdis Skudra</v>
      </c>
      <c r="C20" s="87" t="str">
        <f>Rezultāti!C20</f>
        <v>08B</v>
      </c>
      <c r="D20" s="87">
        <f>Rezultāti!D20</f>
        <v>0</v>
      </c>
      <c r="E20" s="87">
        <f>Rezultāti!E20</f>
        <v>223</v>
      </c>
      <c r="F20" s="87">
        <f>Rezultāti!F20</f>
        <v>198</v>
      </c>
      <c r="G20" s="87">
        <f>Rezultāti!G20</f>
        <v>165</v>
      </c>
      <c r="H20" s="87">
        <f>Rezultāti!H20</f>
        <v>149</v>
      </c>
      <c r="I20" s="87">
        <f>Rezultāti!I20</f>
        <v>221</v>
      </c>
      <c r="J20" s="87">
        <f>Rezultāti!J20</f>
        <v>956</v>
      </c>
      <c r="K20" s="87">
        <f>Rezultāti!K20</f>
        <v>0</v>
      </c>
      <c r="L20" s="87">
        <f>Rezultāti!L20</f>
        <v>956</v>
      </c>
      <c r="M20" s="87">
        <f>Rezultāti!M20</f>
        <v>191.2</v>
      </c>
      <c r="N20" s="50">
        <f>L20-L9</f>
        <v>-119</v>
      </c>
      <c r="O20" s="142"/>
      <c r="Q20"/>
      <c r="R20"/>
      <c r="S20"/>
    </row>
    <row r="21" spans="1:20" s="28" customFormat="1" ht="23.25" customHeight="1">
      <c r="A21" s="49">
        <v>18</v>
      </c>
      <c r="B21" s="52" t="str">
        <f>Rezultāti!B4</f>
        <v>Olga Morozova</v>
      </c>
      <c r="C21" s="87" t="str">
        <f>Rezultāti!C4</f>
        <v>01A</v>
      </c>
      <c r="D21" s="87">
        <f>Rezultāti!D4</f>
        <v>8</v>
      </c>
      <c r="E21" s="87">
        <f>Rezultāti!E4</f>
        <v>172</v>
      </c>
      <c r="F21" s="87">
        <f>Rezultāti!F4</f>
        <v>181</v>
      </c>
      <c r="G21" s="87">
        <f>Rezultāti!G4</f>
        <v>143</v>
      </c>
      <c r="H21" s="87">
        <f>Rezultāti!H4</f>
        <v>160</v>
      </c>
      <c r="I21" s="87">
        <f>Rezultāti!I4</f>
        <v>231</v>
      </c>
      <c r="J21" s="87">
        <f>Rezultāti!J4</f>
        <v>887</v>
      </c>
      <c r="K21" s="87">
        <f>Rezultāti!K4</f>
        <v>40</v>
      </c>
      <c r="L21" s="87">
        <f>Rezultāti!L4</f>
        <v>927</v>
      </c>
      <c r="M21" s="87">
        <f>Rezultāti!M4</f>
        <v>177.4</v>
      </c>
      <c r="N21" s="50">
        <f>L21-L9</f>
        <v>-148</v>
      </c>
      <c r="O21" s="142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Rezultāti!B10</f>
        <v>Oļegs Kirevičevs</v>
      </c>
      <c r="C22" s="87" t="str">
        <f>Rezultāti!C10</f>
        <v>04A</v>
      </c>
      <c r="D22" s="87">
        <f>Rezultāti!D10</f>
        <v>0</v>
      </c>
      <c r="E22" s="87">
        <f>Rezultāti!E10</f>
        <v>160</v>
      </c>
      <c r="F22" s="87">
        <f>Rezultāti!F10</f>
        <v>209</v>
      </c>
      <c r="G22" s="87">
        <f>Rezultāti!G10</f>
        <v>149</v>
      </c>
      <c r="H22" s="87">
        <f>Rezultāti!H10</f>
        <v>179</v>
      </c>
      <c r="I22" s="87">
        <f>Rezultāti!I10</f>
        <v>209</v>
      </c>
      <c r="J22" s="87">
        <f>Rezultāti!J10</f>
        <v>906</v>
      </c>
      <c r="K22" s="87">
        <f>Rezultāti!K10</f>
        <v>0</v>
      </c>
      <c r="L22" s="87">
        <f>Rezultāti!L10</f>
        <v>906</v>
      </c>
      <c r="M22" s="87">
        <f>Rezultāti!M10</f>
        <v>181.2</v>
      </c>
      <c r="N22" s="50">
        <f>L22-L9</f>
        <v>-169</v>
      </c>
      <c r="O22" s="142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Rezultāti!B7</f>
        <v>Kristaps Liecinieks</v>
      </c>
      <c r="C23" s="87" t="str">
        <f>Rezultāti!C7</f>
        <v>02B</v>
      </c>
      <c r="D23" s="87">
        <f>Rezultāti!D7</f>
        <v>0</v>
      </c>
      <c r="E23" s="87">
        <f>Rezultāti!E7</f>
        <v>199</v>
      </c>
      <c r="F23" s="87">
        <f>Rezultāti!F7</f>
        <v>179</v>
      </c>
      <c r="G23" s="87">
        <f>Rezultāti!G7</f>
        <v>175</v>
      </c>
      <c r="H23" s="87">
        <f>Rezultāti!H7</f>
        <v>143</v>
      </c>
      <c r="I23" s="87">
        <f>Rezultāti!I7</f>
        <v>189</v>
      </c>
      <c r="J23" s="87">
        <f>Rezultāti!J7</f>
        <v>885</v>
      </c>
      <c r="K23" s="87">
        <f>Rezultāti!K7</f>
        <v>0</v>
      </c>
      <c r="L23" s="87">
        <f>Rezultāti!L7</f>
        <v>885</v>
      </c>
      <c r="M23" s="87">
        <f>Rezultāti!M7</f>
        <v>177</v>
      </c>
      <c r="N23" s="50">
        <f>L23-L9</f>
        <v>-190</v>
      </c>
      <c r="O23" s="142"/>
      <c r="Q23"/>
      <c r="R23"/>
      <c r="S23"/>
      <c r="T23"/>
    </row>
    <row r="24" spans="1:20" s="28" customFormat="1" ht="23.25" customHeight="1">
      <c r="A24" s="49">
        <v>21</v>
      </c>
      <c r="B24" s="52" t="str">
        <f>Rezultāti!B14</f>
        <v>Maksims Isajevs</v>
      </c>
      <c r="C24" s="87" t="str">
        <f>Rezultāti!C14</f>
        <v>06A</v>
      </c>
      <c r="D24" s="87">
        <f>Rezultāti!D14</f>
        <v>0</v>
      </c>
      <c r="E24" s="87">
        <f>Rezultāti!E14</f>
        <v>161</v>
      </c>
      <c r="F24" s="87">
        <f>Rezultāti!F14</f>
        <v>172</v>
      </c>
      <c r="G24" s="87">
        <f>Rezultāti!G14</f>
        <v>186</v>
      </c>
      <c r="H24" s="87">
        <f>Rezultāti!H14</f>
        <v>106</v>
      </c>
      <c r="I24" s="87">
        <f>Rezultāti!I14</f>
        <v>161</v>
      </c>
      <c r="J24" s="87">
        <f>Rezultāti!J14</f>
        <v>786</v>
      </c>
      <c r="K24" s="87">
        <f>Rezultāti!K14</f>
        <v>0</v>
      </c>
      <c r="L24" s="87">
        <f>Rezultāti!L14</f>
        <v>786</v>
      </c>
      <c r="M24" s="87">
        <f>Rezultāti!M14</f>
        <v>157.19999999999999</v>
      </c>
      <c r="N24" s="50">
        <f>L24-L9</f>
        <v>-289</v>
      </c>
      <c r="O24" s="142"/>
      <c r="Q24"/>
      <c r="R24"/>
      <c r="S24"/>
      <c r="T24"/>
    </row>
    <row r="25" spans="1:20" s="28" customFormat="1" ht="0.6" customHeight="1">
      <c r="A25" s="49">
        <v>22</v>
      </c>
      <c r="B25" s="52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50">
        <f>L25-L9</f>
        <v>-1075</v>
      </c>
      <c r="O25" s="142"/>
      <c r="Q25"/>
      <c r="R25"/>
      <c r="S25"/>
      <c r="T25"/>
    </row>
    <row r="26" spans="1:20" s="28" customFormat="1" ht="23.25" hidden="1" customHeight="1">
      <c r="A26" s="49">
        <v>23</v>
      </c>
      <c r="B26" s="52">
        <f>Rezultāti!B26</f>
        <v>0</v>
      </c>
      <c r="C26" s="87">
        <f>Rezultāti!C26</f>
        <v>0</v>
      </c>
      <c r="D26" s="87">
        <f>Rezultāti!D26</f>
        <v>0</v>
      </c>
      <c r="E26" s="87">
        <f>Rezultāti!E26</f>
        <v>0</v>
      </c>
      <c r="F26" s="87">
        <f>Rezultāti!F26</f>
        <v>0</v>
      </c>
      <c r="G26" s="87">
        <f>Rezultāti!G26</f>
        <v>0</v>
      </c>
      <c r="H26" s="87">
        <f>Rezultāti!H26</f>
        <v>0</v>
      </c>
      <c r="I26" s="87">
        <f>Rezultāti!I26</f>
        <v>0</v>
      </c>
      <c r="J26" s="87">
        <f>Rezultāti!J26</f>
        <v>0</v>
      </c>
      <c r="K26" s="87">
        <f>Rezultāti!K26</f>
        <v>0</v>
      </c>
      <c r="L26" s="87">
        <f>Rezultāti!L26</f>
        <v>0</v>
      </c>
      <c r="M26" s="87" t="e">
        <f>Rezultāti!M26</f>
        <v>#DIV/0!</v>
      </c>
      <c r="N26" s="50">
        <f t="shared" ref="N26:N38" si="0">L26-L9</f>
        <v>-1075</v>
      </c>
      <c r="O26" s="142"/>
      <c r="Q26"/>
      <c r="R26"/>
      <c r="S26"/>
      <c r="T26"/>
    </row>
    <row r="27" spans="1:20" s="28" customFormat="1" ht="21.75" hidden="1" customHeight="1">
      <c r="A27" s="49">
        <v>24</v>
      </c>
      <c r="B27" s="52">
        <f>Rezultāti!B27</f>
        <v>0</v>
      </c>
      <c r="C27" s="87">
        <f>Rezultāti!C27</f>
        <v>0</v>
      </c>
      <c r="D27" s="87">
        <f>Rezultāti!D27</f>
        <v>0</v>
      </c>
      <c r="E27" s="87">
        <f>Rezultāti!E27</f>
        <v>0</v>
      </c>
      <c r="F27" s="87">
        <f>Rezultāti!F27</f>
        <v>0</v>
      </c>
      <c r="G27" s="87">
        <f>Rezultāti!G27</f>
        <v>0</v>
      </c>
      <c r="H27" s="87">
        <f>Rezultāti!H27</f>
        <v>0</v>
      </c>
      <c r="I27" s="87">
        <f>Rezultāti!I27</f>
        <v>0</v>
      </c>
      <c r="J27" s="87">
        <f>Rezultāti!J27</f>
        <v>0</v>
      </c>
      <c r="K27" s="87">
        <f>Rezultāti!K27</f>
        <v>0</v>
      </c>
      <c r="L27" s="87">
        <f>Rezultāti!L27</f>
        <v>0</v>
      </c>
      <c r="M27" s="87" t="e">
        <f>Rezultāti!M27</f>
        <v>#DIV/0!</v>
      </c>
      <c r="N27" s="50">
        <f t="shared" si="0"/>
        <v>-1070</v>
      </c>
      <c r="O27" s="142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 t="e">
        <f>Rezultāti!M28</f>
        <v>#DIV/0!</v>
      </c>
      <c r="N28" s="50">
        <f t="shared" si="0"/>
        <v>-1067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 t="e">
        <f>Rezultāti!M29</f>
        <v>#DIV/0!</v>
      </c>
      <c r="N29" s="50">
        <f t="shared" si="0"/>
        <v>-1062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 t="e">
        <f>Rezultāti!M30</f>
        <v>#DIV/0!</v>
      </c>
      <c r="N30" s="50">
        <f t="shared" si="0"/>
        <v>-1041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-1037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-1024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-990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-984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-966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-965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-956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-927</v>
      </c>
    </row>
    <row r="39" spans="1:14">
      <c r="B39" s="141" t="s">
        <v>16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1:14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1:14" ht="45" hidden="1">
      <c r="A41" s="143" t="s">
        <v>22</v>
      </c>
      <c r="B41" s="143"/>
      <c r="C41" s="143"/>
      <c r="D41" s="143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44">
        <v>1</v>
      </c>
      <c r="B43" s="77"/>
      <c r="C43" s="78"/>
      <c r="D43" s="79">
        <f>C44+C43</f>
        <v>0</v>
      </c>
    </row>
    <row r="44" spans="1:14" ht="25.5" hidden="1" customHeight="1" thickBot="1">
      <c r="A44" s="145"/>
      <c r="B44" s="80"/>
      <c r="C44" s="81"/>
      <c r="D44" s="82">
        <f>C44+C43</f>
        <v>0</v>
      </c>
    </row>
    <row r="45" spans="1:14" ht="25.5" hidden="1" customHeight="1">
      <c r="A45" s="139">
        <v>2</v>
      </c>
      <c r="B45" s="77"/>
      <c r="C45" s="78"/>
      <c r="D45" s="79">
        <f>C45+C46</f>
        <v>0</v>
      </c>
    </row>
    <row r="46" spans="1:14" ht="25.5" hidden="1" customHeight="1" thickBot="1">
      <c r="A46" s="140"/>
      <c r="B46" s="80"/>
      <c r="C46" s="81"/>
      <c r="D46" s="82">
        <f>C45+C46</f>
        <v>0</v>
      </c>
    </row>
    <row r="47" spans="1:14" ht="25.5" hidden="1" customHeight="1">
      <c r="A47" s="139">
        <v>3</v>
      </c>
      <c r="B47" s="77"/>
      <c r="C47" s="78"/>
      <c r="D47" s="79">
        <f>C48+C47</f>
        <v>0</v>
      </c>
    </row>
    <row r="48" spans="1:14" ht="22.8" hidden="1" thickBot="1">
      <c r="A48" s="140"/>
      <c r="B48" s="80"/>
      <c r="C48" s="81"/>
      <c r="D48" s="82">
        <f>C48+C47</f>
        <v>0</v>
      </c>
    </row>
    <row r="49" spans="1:4" ht="22.2" hidden="1">
      <c r="A49" s="139">
        <v>4</v>
      </c>
      <c r="B49" s="77"/>
      <c r="C49" s="78"/>
      <c r="D49" s="79">
        <f>C50+C49</f>
        <v>0</v>
      </c>
    </row>
    <row r="50" spans="1:4" ht="22.8" hidden="1" thickBot="1">
      <c r="A50" s="140"/>
      <c r="B50" s="80"/>
      <c r="C50" s="81"/>
      <c r="D50" s="82">
        <f>C50+C49</f>
        <v>0</v>
      </c>
    </row>
    <row r="51" spans="1:4" ht="22.2" hidden="1">
      <c r="A51" s="139">
        <v>5</v>
      </c>
      <c r="B51" s="77"/>
      <c r="C51" s="78"/>
      <c r="D51" s="79">
        <f>C52+C51</f>
        <v>0</v>
      </c>
    </row>
    <row r="52" spans="1:4" ht="22.8" hidden="1" thickBot="1">
      <c r="A52" s="140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E8" sqref="E8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21" customWidth="1"/>
    <col min="4" max="4" width="8.44140625" style="121" customWidth="1" outlineLevel="1"/>
    <col min="5" max="9" width="7.44140625" style="121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 customWidth="1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3" t="s">
        <v>6</v>
      </c>
      <c r="H3" s="123" t="s">
        <v>7</v>
      </c>
      <c r="I3" s="123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.600000000000001" thickBot="1">
      <c r="A4" s="29">
        <v>1</v>
      </c>
      <c r="B4" s="100" t="s">
        <v>72</v>
      </c>
      <c r="C4" s="118" t="s">
        <v>71</v>
      </c>
      <c r="D4" s="126">
        <v>8</v>
      </c>
      <c r="E4" s="126">
        <v>172</v>
      </c>
      <c r="F4" s="120">
        <v>181</v>
      </c>
      <c r="G4" s="120">
        <v>143</v>
      </c>
      <c r="H4" s="120">
        <v>160</v>
      </c>
      <c r="I4" s="120">
        <v>231</v>
      </c>
      <c r="J4" s="34">
        <f>SUM(E4:I4)</f>
        <v>887</v>
      </c>
      <c r="K4" s="34">
        <f t="shared" ref="K4:K29" si="0">D4*(COUNT(E4:I4))</f>
        <v>40</v>
      </c>
      <c r="L4" s="34">
        <f t="shared" ref="L4:L29" si="1">SUM(J4:K4)</f>
        <v>927</v>
      </c>
      <c r="M4" s="34">
        <f t="shared" ref="M4:M29" si="2">(AVERAGE(E4:I4))</f>
        <v>177.4</v>
      </c>
      <c r="N4" s="114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.600000000000001" thickBot="1">
      <c r="A5" s="29">
        <v>2</v>
      </c>
      <c r="B5" s="100" t="s">
        <v>44</v>
      </c>
      <c r="C5" s="118" t="s">
        <v>57</v>
      </c>
      <c r="D5" s="126">
        <v>0</v>
      </c>
      <c r="E5" s="126">
        <v>231</v>
      </c>
      <c r="F5" s="120">
        <v>264</v>
      </c>
      <c r="G5" s="120">
        <v>202</v>
      </c>
      <c r="H5" s="120">
        <v>198</v>
      </c>
      <c r="I5" s="131">
        <v>242</v>
      </c>
      <c r="J5" s="34">
        <f t="shared" ref="J5:J29" si="3">SUM(E5:I5)</f>
        <v>1137</v>
      </c>
      <c r="K5" s="34">
        <f t="shared" si="0"/>
        <v>0</v>
      </c>
      <c r="L5" s="34">
        <f t="shared" si="1"/>
        <v>1137</v>
      </c>
      <c r="M5" s="34">
        <f t="shared" si="2"/>
        <v>227.4</v>
      </c>
      <c r="N5" s="115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.600000000000001" thickBot="1">
      <c r="A6" s="29">
        <v>3</v>
      </c>
      <c r="B6" s="100" t="s">
        <v>63</v>
      </c>
      <c r="C6" s="118" t="s">
        <v>64</v>
      </c>
      <c r="D6" s="126">
        <v>0</v>
      </c>
      <c r="E6" s="126">
        <v>228</v>
      </c>
      <c r="F6" s="120">
        <v>173</v>
      </c>
      <c r="G6" s="120">
        <v>243</v>
      </c>
      <c r="H6" s="131">
        <v>199</v>
      </c>
      <c r="I6" s="120">
        <v>219</v>
      </c>
      <c r="J6" s="34">
        <f t="shared" si="3"/>
        <v>1062</v>
      </c>
      <c r="K6" s="34">
        <f t="shared" si="0"/>
        <v>0</v>
      </c>
      <c r="L6" s="34">
        <f t="shared" si="1"/>
        <v>1062</v>
      </c>
      <c r="M6" s="34">
        <f t="shared" si="2"/>
        <v>212.4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.600000000000001" thickBot="1">
      <c r="A7" s="29">
        <v>4</v>
      </c>
      <c r="B7" s="100" t="s">
        <v>56</v>
      </c>
      <c r="C7" s="118" t="s">
        <v>55</v>
      </c>
      <c r="D7" s="126">
        <v>0</v>
      </c>
      <c r="E7" s="126">
        <v>199</v>
      </c>
      <c r="F7" s="120">
        <v>179</v>
      </c>
      <c r="G7" s="120">
        <v>175</v>
      </c>
      <c r="H7" s="120">
        <v>143</v>
      </c>
      <c r="I7" s="120">
        <v>189</v>
      </c>
      <c r="J7" s="34">
        <f t="shared" si="3"/>
        <v>885</v>
      </c>
      <c r="K7" s="34">
        <f t="shared" si="0"/>
        <v>0</v>
      </c>
      <c r="L7" s="34">
        <f t="shared" si="1"/>
        <v>885</v>
      </c>
      <c r="M7" s="34">
        <f t="shared" si="2"/>
        <v>177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.600000000000001" thickBot="1">
      <c r="A8" s="29">
        <v>5</v>
      </c>
      <c r="B8" s="102" t="s">
        <v>40</v>
      </c>
      <c r="C8" s="118" t="s">
        <v>50</v>
      </c>
      <c r="D8" s="126">
        <v>0</v>
      </c>
      <c r="E8" s="126">
        <v>242</v>
      </c>
      <c r="F8" s="120">
        <v>206</v>
      </c>
      <c r="G8" s="120">
        <v>239</v>
      </c>
      <c r="H8" s="131">
        <v>177</v>
      </c>
      <c r="I8" s="120">
        <v>203</v>
      </c>
      <c r="J8" s="34">
        <f t="shared" si="3"/>
        <v>1067</v>
      </c>
      <c r="K8" s="34">
        <f t="shared" si="0"/>
        <v>0</v>
      </c>
      <c r="L8" s="34">
        <f t="shared" si="1"/>
        <v>1067</v>
      </c>
      <c r="M8" s="34">
        <f t="shared" si="2"/>
        <v>213.4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.600000000000001" thickBot="1">
      <c r="A9" s="29">
        <v>6</v>
      </c>
      <c r="B9" s="100" t="s">
        <v>46</v>
      </c>
      <c r="C9" s="118" t="s">
        <v>47</v>
      </c>
      <c r="D9" s="126">
        <v>0</v>
      </c>
      <c r="E9" s="132">
        <v>188</v>
      </c>
      <c r="F9" s="120">
        <v>235</v>
      </c>
      <c r="G9" s="120">
        <v>245</v>
      </c>
      <c r="H9" s="120">
        <v>228</v>
      </c>
      <c r="I9" s="120">
        <v>225</v>
      </c>
      <c r="J9" s="34">
        <f t="shared" si="3"/>
        <v>1121</v>
      </c>
      <c r="K9" s="34">
        <f t="shared" si="0"/>
        <v>0</v>
      </c>
      <c r="L9" s="34">
        <f t="shared" si="1"/>
        <v>1121</v>
      </c>
      <c r="M9" s="34">
        <f t="shared" si="2"/>
        <v>224.2</v>
      </c>
      <c r="N9" s="115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.600000000000001" thickBot="1">
      <c r="A10" s="29">
        <v>7</v>
      </c>
      <c r="B10" s="100" t="s">
        <v>74</v>
      </c>
      <c r="C10" s="118" t="s">
        <v>73</v>
      </c>
      <c r="D10" s="126">
        <v>0</v>
      </c>
      <c r="E10" s="126">
        <v>160</v>
      </c>
      <c r="F10" s="120">
        <v>209</v>
      </c>
      <c r="G10" s="120">
        <v>149</v>
      </c>
      <c r="H10" s="120">
        <v>179</v>
      </c>
      <c r="I10" s="120">
        <v>209</v>
      </c>
      <c r="J10" s="34">
        <f t="shared" si="3"/>
        <v>906</v>
      </c>
      <c r="K10" s="34">
        <f t="shared" si="0"/>
        <v>0</v>
      </c>
      <c r="L10" s="34">
        <f t="shared" si="1"/>
        <v>906</v>
      </c>
      <c r="M10" s="34">
        <f t="shared" si="2"/>
        <v>181.2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.600000000000001" thickBot="1">
      <c r="A11" s="29">
        <v>8</v>
      </c>
      <c r="B11" s="100" t="s">
        <v>41</v>
      </c>
      <c r="C11" s="118" t="s">
        <v>51</v>
      </c>
      <c r="D11" s="126">
        <v>0</v>
      </c>
      <c r="E11" s="132">
        <v>231</v>
      </c>
      <c r="F11" s="120">
        <v>196</v>
      </c>
      <c r="G11" s="120">
        <v>245</v>
      </c>
      <c r="H11" s="120">
        <v>208</v>
      </c>
      <c r="I11" s="120">
        <v>235</v>
      </c>
      <c r="J11" s="34">
        <f t="shared" si="3"/>
        <v>1115</v>
      </c>
      <c r="K11" s="34">
        <f t="shared" si="0"/>
        <v>0</v>
      </c>
      <c r="L11" s="34">
        <f t="shared" si="1"/>
        <v>1115</v>
      </c>
      <c r="M11" s="34">
        <f t="shared" si="2"/>
        <v>223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.600000000000001" thickBot="1">
      <c r="A12" s="29">
        <v>9</v>
      </c>
      <c r="B12" s="100" t="s">
        <v>53</v>
      </c>
      <c r="C12" s="118" t="s">
        <v>54</v>
      </c>
      <c r="D12" s="126">
        <v>0</v>
      </c>
      <c r="E12" s="126">
        <v>209</v>
      </c>
      <c r="F12" s="120">
        <v>222</v>
      </c>
      <c r="G12" s="120">
        <v>203</v>
      </c>
      <c r="H12" s="120">
        <v>161</v>
      </c>
      <c r="I12" s="120">
        <v>189</v>
      </c>
      <c r="J12" s="34">
        <f t="shared" si="3"/>
        <v>984</v>
      </c>
      <c r="K12" s="34">
        <f t="shared" si="0"/>
        <v>0</v>
      </c>
      <c r="L12" s="34">
        <f t="shared" si="1"/>
        <v>984</v>
      </c>
      <c r="M12" s="34">
        <f t="shared" si="2"/>
        <v>196.8</v>
      </c>
      <c r="N12" s="115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.600000000000001" thickBot="1">
      <c r="A13" s="29">
        <v>10</v>
      </c>
      <c r="B13" s="100" t="s">
        <v>34</v>
      </c>
      <c r="C13" s="118" t="s">
        <v>70</v>
      </c>
      <c r="D13" s="126">
        <v>0</v>
      </c>
      <c r="E13" s="132">
        <v>228</v>
      </c>
      <c r="F13" s="120">
        <v>199</v>
      </c>
      <c r="G13" s="120">
        <v>211</v>
      </c>
      <c r="H13" s="120">
        <v>190</v>
      </c>
      <c r="I13" s="120">
        <v>242</v>
      </c>
      <c r="J13" s="34">
        <f t="shared" si="3"/>
        <v>1070</v>
      </c>
      <c r="K13" s="34">
        <f t="shared" si="0"/>
        <v>0</v>
      </c>
      <c r="L13" s="34">
        <f t="shared" si="1"/>
        <v>1070</v>
      </c>
      <c r="M13" s="34">
        <f t="shared" si="2"/>
        <v>214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.600000000000001" thickBot="1">
      <c r="A14" s="29">
        <v>11</v>
      </c>
      <c r="B14" s="100" t="s">
        <v>48</v>
      </c>
      <c r="C14" s="118" t="s">
        <v>49</v>
      </c>
      <c r="D14" s="126">
        <v>0</v>
      </c>
      <c r="E14" s="126">
        <v>161</v>
      </c>
      <c r="F14" s="120">
        <v>172</v>
      </c>
      <c r="G14" s="120">
        <v>186</v>
      </c>
      <c r="H14" s="120">
        <v>106</v>
      </c>
      <c r="I14" s="120">
        <v>161</v>
      </c>
      <c r="J14" s="34">
        <f t="shared" si="3"/>
        <v>786</v>
      </c>
      <c r="K14" s="34">
        <f t="shared" si="0"/>
        <v>0</v>
      </c>
      <c r="L14" s="34">
        <f t="shared" si="1"/>
        <v>786</v>
      </c>
      <c r="M14" s="34">
        <f t="shared" si="2"/>
        <v>157.19999999999999</v>
      </c>
      <c r="N14" s="115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.600000000000001" thickBot="1">
      <c r="A15" s="29">
        <v>12</v>
      </c>
      <c r="B15" s="100" t="s">
        <v>37</v>
      </c>
      <c r="C15" s="118" t="s">
        <v>52</v>
      </c>
      <c r="D15" s="126">
        <v>0</v>
      </c>
      <c r="E15" s="126">
        <v>210</v>
      </c>
      <c r="F15" s="120">
        <v>220</v>
      </c>
      <c r="G15" s="120">
        <v>217</v>
      </c>
      <c r="H15" s="131">
        <v>186</v>
      </c>
      <c r="I15" s="120">
        <v>242</v>
      </c>
      <c r="J15" s="34">
        <f t="shared" si="3"/>
        <v>1075</v>
      </c>
      <c r="K15" s="34">
        <f t="shared" si="0"/>
        <v>0</v>
      </c>
      <c r="L15" s="34">
        <f t="shared" si="1"/>
        <v>1075</v>
      </c>
      <c r="M15" s="34">
        <f t="shared" si="2"/>
        <v>215</v>
      </c>
      <c r="N15" s="35">
        <f>L15-L16</f>
        <v>148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.600000000000001" thickBot="1">
      <c r="A16" s="29">
        <v>13</v>
      </c>
      <c r="B16" s="100" t="s">
        <v>78</v>
      </c>
      <c r="C16" s="118" t="s">
        <v>77</v>
      </c>
      <c r="D16" s="126">
        <v>0</v>
      </c>
      <c r="E16" s="126">
        <v>204</v>
      </c>
      <c r="F16" s="120">
        <v>191</v>
      </c>
      <c r="G16" s="120">
        <v>133</v>
      </c>
      <c r="H16" s="120">
        <v>230</v>
      </c>
      <c r="I16" s="120">
        <v>169</v>
      </c>
      <c r="J16" s="34">
        <f t="shared" si="3"/>
        <v>927</v>
      </c>
      <c r="K16" s="34">
        <f t="shared" si="0"/>
        <v>0</v>
      </c>
      <c r="L16" s="34">
        <f t="shared" si="1"/>
        <v>927</v>
      </c>
      <c r="M16" s="34">
        <f t="shared" si="2"/>
        <v>185.4</v>
      </c>
      <c r="N16" s="36">
        <f>L16-L14</f>
        <v>141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.600000000000001" thickBot="1">
      <c r="A17" s="29">
        <v>14</v>
      </c>
      <c r="B17" s="100" t="s">
        <v>38</v>
      </c>
      <c r="C17" s="118" t="s">
        <v>65</v>
      </c>
      <c r="D17" s="126">
        <v>0</v>
      </c>
      <c r="E17" s="126">
        <v>177</v>
      </c>
      <c r="F17" s="120">
        <v>195</v>
      </c>
      <c r="G17" s="120">
        <v>228</v>
      </c>
      <c r="H17" s="120">
        <v>220</v>
      </c>
      <c r="I17" s="131">
        <v>217</v>
      </c>
      <c r="J17" s="34">
        <f t="shared" si="3"/>
        <v>1037</v>
      </c>
      <c r="K17" s="34">
        <f t="shared" si="0"/>
        <v>0</v>
      </c>
      <c r="L17" s="34">
        <f t="shared" si="1"/>
        <v>1037</v>
      </c>
      <c r="M17" s="34">
        <f t="shared" si="2"/>
        <v>207.4</v>
      </c>
      <c r="N17" s="36">
        <f>L17-L11</f>
        <v>-78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.600000000000001" thickBot="1">
      <c r="A18" s="29">
        <v>15</v>
      </c>
      <c r="B18" s="100" t="s">
        <v>68</v>
      </c>
      <c r="C18" s="118" t="s">
        <v>69</v>
      </c>
      <c r="D18" s="126">
        <v>0</v>
      </c>
      <c r="E18" s="126">
        <v>207</v>
      </c>
      <c r="F18" s="120">
        <v>230</v>
      </c>
      <c r="G18" s="120">
        <v>262</v>
      </c>
      <c r="H18" s="120">
        <v>278</v>
      </c>
      <c r="I18" s="131">
        <v>198</v>
      </c>
      <c r="J18" s="34">
        <f t="shared" si="3"/>
        <v>1175</v>
      </c>
      <c r="K18" s="34">
        <f t="shared" si="0"/>
        <v>0</v>
      </c>
      <c r="L18" s="34">
        <f t="shared" si="1"/>
        <v>1175</v>
      </c>
      <c r="M18" s="34">
        <f t="shared" si="2"/>
        <v>235</v>
      </c>
      <c r="N18" s="113" t="e">
        <f>L18-#REF!</f>
        <v>#REF!</v>
      </c>
      <c r="O18" s="33"/>
    </row>
    <row r="19" spans="1:23" ht="18.600000000000001" thickBot="1">
      <c r="A19" s="29">
        <v>16</v>
      </c>
      <c r="B19" s="100" t="s">
        <v>36</v>
      </c>
      <c r="C19" s="118" t="s">
        <v>67</v>
      </c>
      <c r="D19" s="126">
        <v>0</v>
      </c>
      <c r="E19" s="126">
        <v>180</v>
      </c>
      <c r="F19" s="120">
        <v>200</v>
      </c>
      <c r="G19" s="120">
        <v>218</v>
      </c>
      <c r="H19" s="120">
        <v>196</v>
      </c>
      <c r="I19" s="120">
        <v>172</v>
      </c>
      <c r="J19" s="34">
        <f t="shared" si="3"/>
        <v>966</v>
      </c>
      <c r="K19" s="34">
        <f t="shared" si="0"/>
        <v>0</v>
      </c>
      <c r="L19" s="34">
        <f t="shared" si="1"/>
        <v>966</v>
      </c>
      <c r="M19" s="34">
        <f t="shared" si="2"/>
        <v>193.2</v>
      </c>
    </row>
    <row r="20" spans="1:23" ht="18.600000000000001" thickBot="1">
      <c r="A20" s="29">
        <v>17</v>
      </c>
      <c r="B20" s="100" t="s">
        <v>60</v>
      </c>
      <c r="C20" s="118" t="s">
        <v>61</v>
      </c>
      <c r="D20" s="126">
        <v>0</v>
      </c>
      <c r="E20" s="126">
        <v>223</v>
      </c>
      <c r="F20" s="120">
        <v>198</v>
      </c>
      <c r="G20" s="120">
        <v>165</v>
      </c>
      <c r="H20" s="120">
        <v>149</v>
      </c>
      <c r="I20" s="120">
        <v>221</v>
      </c>
      <c r="J20" s="34">
        <f t="shared" si="3"/>
        <v>956</v>
      </c>
      <c r="K20" s="34">
        <f t="shared" si="0"/>
        <v>0</v>
      </c>
      <c r="L20" s="34">
        <f t="shared" si="1"/>
        <v>956</v>
      </c>
      <c r="M20" s="34">
        <f t="shared" si="2"/>
        <v>191.2</v>
      </c>
    </row>
    <row r="21" spans="1:23" ht="18.600000000000001" thickBot="1">
      <c r="A21" s="29">
        <v>18</v>
      </c>
      <c r="B21" s="100" t="s">
        <v>79</v>
      </c>
      <c r="C21" s="118" t="s">
        <v>66</v>
      </c>
      <c r="D21" s="126">
        <v>0</v>
      </c>
      <c r="E21" s="126">
        <v>264</v>
      </c>
      <c r="F21" s="120">
        <v>165</v>
      </c>
      <c r="G21" s="120">
        <v>201</v>
      </c>
      <c r="H21" s="120">
        <v>153</v>
      </c>
      <c r="I21" s="120">
        <v>182</v>
      </c>
      <c r="J21" s="34">
        <f t="shared" si="3"/>
        <v>965</v>
      </c>
      <c r="K21" s="34">
        <f t="shared" si="0"/>
        <v>0</v>
      </c>
      <c r="L21" s="34">
        <f t="shared" si="1"/>
        <v>965</v>
      </c>
      <c r="M21" s="34">
        <f t="shared" si="2"/>
        <v>193</v>
      </c>
      <c r="N21" s="113" t="e">
        <f>L21-#REF!</f>
        <v>#REF!</v>
      </c>
      <c r="O21" s="33"/>
    </row>
    <row r="22" spans="1:23" ht="18.600000000000001" thickBot="1">
      <c r="A22" s="29">
        <v>19</v>
      </c>
      <c r="B22" s="100" t="s">
        <v>45</v>
      </c>
      <c r="C22" s="118" t="s">
        <v>62</v>
      </c>
      <c r="D22" s="126">
        <v>0</v>
      </c>
      <c r="E22" s="126">
        <v>224</v>
      </c>
      <c r="F22" s="131">
        <v>186</v>
      </c>
      <c r="G22" s="120">
        <v>202</v>
      </c>
      <c r="H22" s="120">
        <v>196</v>
      </c>
      <c r="I22" s="120">
        <v>233</v>
      </c>
      <c r="J22" s="34">
        <f t="shared" si="3"/>
        <v>1041</v>
      </c>
      <c r="K22" s="34">
        <f t="shared" si="0"/>
        <v>0</v>
      </c>
      <c r="L22" s="34">
        <f t="shared" si="1"/>
        <v>1041</v>
      </c>
      <c r="M22" s="34">
        <f t="shared" si="2"/>
        <v>208.2</v>
      </c>
      <c r="N22" s="113" t="e">
        <f>L22-#REF!</f>
        <v>#REF!</v>
      </c>
      <c r="O22" s="33"/>
    </row>
    <row r="23" spans="1:23" ht="18.600000000000001" thickBot="1">
      <c r="A23" s="29">
        <v>20</v>
      </c>
      <c r="B23" s="100" t="s">
        <v>75</v>
      </c>
      <c r="C23" s="118" t="s">
        <v>76</v>
      </c>
      <c r="D23" s="126">
        <v>0</v>
      </c>
      <c r="E23" s="126">
        <v>186</v>
      </c>
      <c r="F23" s="120">
        <v>218</v>
      </c>
      <c r="G23" s="120">
        <v>223</v>
      </c>
      <c r="H23" s="120">
        <v>187</v>
      </c>
      <c r="I23" s="120">
        <v>176</v>
      </c>
      <c r="J23" s="34">
        <f t="shared" si="3"/>
        <v>990</v>
      </c>
      <c r="K23" s="34">
        <f t="shared" si="0"/>
        <v>0</v>
      </c>
      <c r="L23" s="34">
        <f t="shared" si="1"/>
        <v>990</v>
      </c>
      <c r="M23" s="34">
        <f t="shared" si="2"/>
        <v>198</v>
      </c>
      <c r="N23" s="116">
        <f>L23-L25</f>
        <v>-184</v>
      </c>
      <c r="O23" s="30"/>
    </row>
    <row r="24" spans="1:23" ht="18.600000000000001" thickBot="1">
      <c r="A24" s="29">
        <v>21</v>
      </c>
      <c r="B24" s="100" t="s">
        <v>43</v>
      </c>
      <c r="C24" s="118" t="s">
        <v>58</v>
      </c>
      <c r="D24" s="126">
        <v>0</v>
      </c>
      <c r="E24" s="126">
        <v>164</v>
      </c>
      <c r="F24" s="120">
        <v>195</v>
      </c>
      <c r="G24" s="120">
        <v>198</v>
      </c>
      <c r="H24" s="120">
        <v>246</v>
      </c>
      <c r="I24" s="120">
        <v>221</v>
      </c>
      <c r="J24" s="34">
        <f t="shared" si="3"/>
        <v>1024</v>
      </c>
      <c r="K24" s="34">
        <f t="shared" si="0"/>
        <v>0</v>
      </c>
      <c r="L24" s="34">
        <f t="shared" si="1"/>
        <v>1024</v>
      </c>
      <c r="M24" s="34">
        <f t="shared" si="2"/>
        <v>204.8</v>
      </c>
      <c r="N24" s="113" t="e">
        <f>L24-#REF!</f>
        <v>#REF!</v>
      </c>
      <c r="O24" s="33"/>
    </row>
    <row r="25" spans="1:23" ht="18.600000000000001" thickBot="1">
      <c r="A25" s="29">
        <v>22</v>
      </c>
      <c r="B25" s="100" t="s">
        <v>42</v>
      </c>
      <c r="C25" s="118" t="s">
        <v>59</v>
      </c>
      <c r="D25" s="126">
        <v>0</v>
      </c>
      <c r="E25" s="126">
        <v>210</v>
      </c>
      <c r="F25" s="120">
        <v>224</v>
      </c>
      <c r="G25" s="120">
        <v>277</v>
      </c>
      <c r="H25" s="120">
        <v>263</v>
      </c>
      <c r="I25" s="131">
        <v>200</v>
      </c>
      <c r="J25" s="34">
        <f t="shared" si="3"/>
        <v>1174</v>
      </c>
      <c r="K25" s="34">
        <f t="shared" si="0"/>
        <v>0</v>
      </c>
      <c r="L25" s="34">
        <f t="shared" si="1"/>
        <v>1174</v>
      </c>
      <c r="M25" s="34">
        <f t="shared" si="2"/>
        <v>234.8</v>
      </c>
    </row>
    <row r="26" spans="1:23" ht="18.600000000000001" thickBot="1">
      <c r="A26" s="29">
        <v>23</v>
      </c>
      <c r="B26" s="100"/>
      <c r="C26" s="118"/>
      <c r="D26" s="126"/>
      <c r="E26" s="126"/>
      <c r="F26" s="120"/>
      <c r="G26" s="120"/>
      <c r="H26" s="120"/>
      <c r="I26" s="120"/>
      <c r="J26" s="34">
        <f t="shared" si="3"/>
        <v>0</v>
      </c>
      <c r="K26" s="34">
        <f t="shared" si="0"/>
        <v>0</v>
      </c>
      <c r="L26" s="34">
        <f t="shared" si="1"/>
        <v>0</v>
      </c>
      <c r="M26" s="34" t="e">
        <f t="shared" si="2"/>
        <v>#DIV/0!</v>
      </c>
    </row>
    <row r="27" spans="1:23" ht="18.600000000000001" thickBot="1">
      <c r="A27" s="29">
        <v>24</v>
      </c>
      <c r="D27" s="126"/>
      <c r="E27" s="126"/>
      <c r="F27" s="120"/>
      <c r="G27" s="120"/>
      <c r="H27" s="120"/>
      <c r="I27" s="120"/>
      <c r="J27" s="34">
        <f t="shared" si="3"/>
        <v>0</v>
      </c>
      <c r="K27" s="34">
        <f t="shared" si="0"/>
        <v>0</v>
      </c>
      <c r="L27" s="34">
        <f t="shared" si="1"/>
        <v>0</v>
      </c>
      <c r="M27" s="34" t="e">
        <f t="shared" si="2"/>
        <v>#DIV/0!</v>
      </c>
    </row>
    <row r="28" spans="1:23" ht="18.600000000000001" thickBot="1">
      <c r="A28" s="29">
        <v>25</v>
      </c>
      <c r="B28" s="100"/>
      <c r="C28" s="118"/>
      <c r="D28" s="126"/>
      <c r="E28" s="126"/>
      <c r="F28" s="120"/>
      <c r="G28" s="120"/>
      <c r="H28" s="120"/>
      <c r="I28" s="120"/>
      <c r="J28" s="34">
        <f t="shared" si="3"/>
        <v>0</v>
      </c>
      <c r="K28" s="34">
        <f t="shared" si="0"/>
        <v>0</v>
      </c>
      <c r="L28" s="34">
        <f t="shared" si="1"/>
        <v>0</v>
      </c>
      <c r="M28" s="34" t="e">
        <f t="shared" si="2"/>
        <v>#DIV/0!</v>
      </c>
    </row>
    <row r="29" spans="1:23" ht="18.600000000000001" thickBot="1">
      <c r="A29" s="29">
        <v>26</v>
      </c>
      <c r="B29" s="100"/>
      <c r="C29" s="118"/>
      <c r="D29" s="126"/>
      <c r="E29" s="120"/>
      <c r="F29" s="120"/>
      <c r="G29" s="120"/>
      <c r="H29" s="120"/>
      <c r="I29" s="120"/>
      <c r="J29" s="34">
        <f t="shared" si="3"/>
        <v>0</v>
      </c>
      <c r="K29" s="34">
        <f t="shared" si="0"/>
        <v>0</v>
      </c>
      <c r="L29" s="34">
        <f t="shared" si="1"/>
        <v>0</v>
      </c>
      <c r="M29" s="34" t="e">
        <f t="shared" si="2"/>
        <v>#DIV/0!</v>
      </c>
    </row>
    <row r="30" spans="1:23" ht="18.600000000000001" thickBot="1">
      <c r="A30" s="29">
        <v>27</v>
      </c>
      <c r="B30" s="100"/>
      <c r="C30" s="118"/>
      <c r="D30" s="126"/>
      <c r="E30" s="120"/>
      <c r="F30" s="120"/>
      <c r="G30" s="120"/>
      <c r="H30" s="120"/>
      <c r="I30" s="12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.600000000000001" thickBot="1">
      <c r="A31" s="29">
        <v>28</v>
      </c>
      <c r="B31" s="100"/>
      <c r="C31" s="118"/>
      <c r="D31" s="126"/>
      <c r="E31" s="120"/>
      <c r="F31" s="120"/>
      <c r="G31" s="120"/>
      <c r="H31" s="120"/>
      <c r="I31" s="12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.600000000000001" thickBot="1">
      <c r="A32" s="29">
        <v>29</v>
      </c>
      <c r="B32" s="100"/>
      <c r="C32" s="118"/>
      <c r="D32" s="126"/>
      <c r="E32" s="120"/>
      <c r="F32" s="120"/>
      <c r="G32" s="120"/>
      <c r="H32" s="120"/>
      <c r="I32" s="12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.600000000000001" thickBot="1">
      <c r="A33" s="29">
        <v>30</v>
      </c>
      <c r="B33" s="100"/>
      <c r="C33" s="118"/>
      <c r="D33" s="126"/>
      <c r="E33" s="120"/>
      <c r="F33" s="120"/>
      <c r="G33" s="120"/>
      <c r="H33" s="120"/>
      <c r="I33" s="12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0"/>
      <c r="C34" s="118"/>
      <c r="D34" s="101"/>
      <c r="E34" s="120"/>
      <c r="F34" s="120"/>
      <c r="G34" s="120"/>
      <c r="H34" s="120"/>
      <c r="I34" s="12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0"/>
      <c r="C35" s="118"/>
      <c r="D35" s="101"/>
      <c r="E35" s="103"/>
      <c r="F35" s="120"/>
      <c r="G35" s="103"/>
      <c r="H35" s="103"/>
      <c r="I35" s="103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0"/>
      <c r="C36" s="118"/>
      <c r="D36" s="101"/>
      <c r="E36" s="103"/>
      <c r="F36" s="103"/>
      <c r="G36" s="120"/>
      <c r="H36" s="103"/>
      <c r="I36" s="119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21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1" sqref="E11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7" ht="20.25" customHeight="1" thickBot="1">
      <c r="A10" s="69">
        <v>1</v>
      </c>
      <c r="B10" s="104" t="str">
        <f>Rezultāti!B25</f>
        <v>Dmitrijs Nikonovs</v>
      </c>
      <c r="C10" s="105" t="s">
        <v>50</v>
      </c>
      <c r="D10" s="106"/>
      <c r="E10" s="105">
        <v>200</v>
      </c>
      <c r="F10" s="51">
        <f>SUM(D10:E10)</f>
        <v>200</v>
      </c>
      <c r="G10" s="117" t="s">
        <v>80</v>
      </c>
    </row>
    <row r="11" spans="1:7" ht="20.25" customHeight="1" thickBot="1">
      <c r="A11" s="70">
        <v>2</v>
      </c>
      <c r="B11" s="104" t="str">
        <f>Rezultāti!B18</f>
        <v>Artūrs Zavjalovs</v>
      </c>
      <c r="C11" s="105" t="s">
        <v>47</v>
      </c>
      <c r="D11" s="106"/>
      <c r="E11" s="105">
        <v>198</v>
      </c>
      <c r="F11" s="51">
        <f t="shared" ref="F11:F20" si="0">SUM(D11:E11)</f>
        <v>198</v>
      </c>
      <c r="G11" s="117" t="s">
        <v>80</v>
      </c>
    </row>
    <row r="12" spans="1:7" ht="20.25" customHeight="1" thickTop="1" thickBot="1">
      <c r="A12" s="45">
        <v>3</v>
      </c>
      <c r="B12" s="104" t="str">
        <f>Rezultāti!B11</f>
        <v>Sigutis Briedis</v>
      </c>
      <c r="C12" s="105" t="s">
        <v>73</v>
      </c>
      <c r="D12" s="106"/>
      <c r="E12" s="105">
        <v>231</v>
      </c>
      <c r="F12" s="51">
        <f t="shared" si="0"/>
        <v>231</v>
      </c>
      <c r="G12" s="117" t="s">
        <v>80</v>
      </c>
    </row>
    <row r="13" spans="1:7" ht="20.25" customHeight="1" thickBot="1">
      <c r="A13" s="41">
        <v>4</v>
      </c>
      <c r="B13" s="104" t="str">
        <f>Rezultāti!B8</f>
        <v>Jānis Bojārs</v>
      </c>
      <c r="C13" s="105" t="s">
        <v>54</v>
      </c>
      <c r="D13" s="106"/>
      <c r="E13" s="105">
        <v>177</v>
      </c>
      <c r="F13" s="51">
        <f t="shared" si="0"/>
        <v>177</v>
      </c>
      <c r="G13" s="117" t="s">
        <v>80</v>
      </c>
    </row>
    <row r="14" spans="1:7" ht="20.25" customHeight="1" thickBot="1">
      <c r="A14" s="41">
        <v>5</v>
      </c>
      <c r="B14" s="104" t="str">
        <f>Rezultāti!B5</f>
        <v>Maksims Gerasimenko</v>
      </c>
      <c r="C14" s="105" t="s">
        <v>70</v>
      </c>
      <c r="D14" s="106"/>
      <c r="E14" s="105">
        <v>242</v>
      </c>
      <c r="F14" s="51">
        <f t="shared" si="0"/>
        <v>242</v>
      </c>
      <c r="G14" s="117" t="s">
        <v>80</v>
      </c>
    </row>
    <row r="15" spans="1:7" ht="20.25" customHeight="1" thickBot="1">
      <c r="A15" s="41">
        <v>6</v>
      </c>
      <c r="B15" s="104" t="str">
        <f>Rezultāti!B22</f>
        <v>Edgars Poišs</v>
      </c>
      <c r="C15" s="105" t="s">
        <v>49</v>
      </c>
      <c r="D15" s="106"/>
      <c r="E15" s="105">
        <v>168</v>
      </c>
      <c r="F15" s="51">
        <f t="shared" si="0"/>
        <v>168</v>
      </c>
      <c r="G15" s="117" t="s">
        <v>80</v>
      </c>
    </row>
    <row r="16" spans="1:7" ht="20.25" customHeight="1" thickBot="1">
      <c r="A16" s="41">
        <v>7</v>
      </c>
      <c r="B16" s="104" t="str">
        <f>Rezultāti!B6</f>
        <v>Jurijs Dumcevs</v>
      </c>
      <c r="C16" s="105" t="s">
        <v>65</v>
      </c>
      <c r="D16" s="106"/>
      <c r="E16" s="105">
        <v>199</v>
      </c>
      <c r="F16" s="51">
        <f t="shared" si="0"/>
        <v>199</v>
      </c>
      <c r="G16" s="117" t="s">
        <v>80</v>
      </c>
    </row>
    <row r="17" spans="1:7" ht="20.25" customHeight="1" thickBot="1">
      <c r="A17" s="41">
        <v>8</v>
      </c>
      <c r="B17" s="104" t="str">
        <f>Rezultāti!B15</f>
        <v>Artūrs Perepjolkins</v>
      </c>
      <c r="C17" s="105" t="s">
        <v>69</v>
      </c>
      <c r="D17" s="106"/>
      <c r="E17" s="105">
        <v>179</v>
      </c>
      <c r="F17" s="51">
        <f t="shared" si="0"/>
        <v>179</v>
      </c>
      <c r="G17" s="117" t="s">
        <v>80</v>
      </c>
    </row>
    <row r="18" spans="1:7" ht="20.25" customHeight="1" thickBot="1">
      <c r="A18" s="41">
        <v>9</v>
      </c>
      <c r="B18" s="104" t="str">
        <f>Rezultāti!B9</f>
        <v>Sergejs Ļeonovs</v>
      </c>
      <c r="C18" s="105" t="s">
        <v>67</v>
      </c>
      <c r="D18" s="106"/>
      <c r="E18" s="105">
        <v>181</v>
      </c>
      <c r="F18" s="51">
        <f t="shared" si="0"/>
        <v>181</v>
      </c>
      <c r="G18" s="117" t="s">
        <v>80</v>
      </c>
    </row>
    <row r="19" spans="1:7" ht="20.25" customHeight="1" thickBot="1">
      <c r="A19" s="41">
        <v>10</v>
      </c>
      <c r="B19" s="104" t="str">
        <f>Rezultāti!B17</f>
        <v>Mārtiņš Vilnis</v>
      </c>
      <c r="C19" s="105" t="s">
        <v>66</v>
      </c>
      <c r="D19" s="106"/>
      <c r="E19" s="105">
        <v>217</v>
      </c>
      <c r="F19" s="51">
        <f t="shared" si="0"/>
        <v>217</v>
      </c>
      <c r="G19" s="117" t="s">
        <v>80</v>
      </c>
    </row>
    <row r="20" spans="1:7" ht="20.25" customHeight="1" thickBot="1">
      <c r="A20" s="41">
        <v>11</v>
      </c>
      <c r="B20" s="104" t="str">
        <f>Rezultāti!B13</f>
        <v>Toms Pultraks</v>
      </c>
      <c r="C20" s="105" t="s">
        <v>62</v>
      </c>
      <c r="D20" s="106"/>
      <c r="E20" s="105">
        <v>228</v>
      </c>
      <c r="F20" s="51">
        <f t="shared" si="0"/>
        <v>228</v>
      </c>
      <c r="G20" s="117" t="s">
        <v>80</v>
      </c>
    </row>
  </sheetData>
  <phoneticPr fontId="20" type="noConversion"/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="110" zoomScaleNormal="75" workbookViewId="0">
      <selection activeCell="E22" sqref="E22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6" ht="20.25" customHeight="1" thickBot="1">
      <c r="A10" s="69">
        <v>1</v>
      </c>
      <c r="B10" s="104" t="str">
        <f>Rezultāti!B17</f>
        <v>Mārtiņš Vilnis</v>
      </c>
      <c r="C10" s="105" t="s">
        <v>66</v>
      </c>
      <c r="D10" s="106">
        <v>0</v>
      </c>
      <c r="E10" s="105">
        <v>242</v>
      </c>
      <c r="F10" s="127">
        <f t="shared" ref="F10:F17" si="0">E10+D10</f>
        <v>242</v>
      </c>
    </row>
    <row r="11" spans="1:6" ht="20.25" customHeight="1" thickBot="1">
      <c r="A11" s="70">
        <v>2</v>
      </c>
      <c r="B11" s="104" t="str">
        <f>Rezultāti!B22</f>
        <v>Edgars Poišs</v>
      </c>
      <c r="C11" s="105" t="s">
        <v>65</v>
      </c>
      <c r="D11" s="106">
        <v>0</v>
      </c>
      <c r="E11" s="105">
        <v>222</v>
      </c>
      <c r="F11" s="127">
        <f t="shared" si="0"/>
        <v>222</v>
      </c>
    </row>
    <row r="12" spans="1:6" ht="20.25" customHeight="1" thickTop="1" thickBot="1">
      <c r="A12" s="45">
        <v>3</v>
      </c>
      <c r="B12" s="104" t="str">
        <f>Rezultāti!B12</f>
        <v>Vladimirs Lagunovs</v>
      </c>
      <c r="C12" s="105" t="s">
        <v>73</v>
      </c>
      <c r="D12" s="106">
        <v>0</v>
      </c>
      <c r="E12" s="105">
        <v>211</v>
      </c>
      <c r="F12" s="127">
        <f t="shared" si="0"/>
        <v>211</v>
      </c>
    </row>
    <row r="13" spans="1:6" ht="20.25" customHeight="1" thickBot="1">
      <c r="A13" s="41">
        <v>4</v>
      </c>
      <c r="B13" s="104" t="str">
        <f>Rezultāti!B13</f>
        <v>Toms Pultraks</v>
      </c>
      <c r="C13" s="105" t="s">
        <v>67</v>
      </c>
      <c r="D13" s="106">
        <v>0</v>
      </c>
      <c r="E13" s="105">
        <v>211</v>
      </c>
      <c r="F13" s="127">
        <f t="shared" si="0"/>
        <v>211</v>
      </c>
    </row>
    <row r="14" spans="1:6" ht="20.25" customHeight="1" thickBot="1">
      <c r="A14" s="41">
        <v>5</v>
      </c>
      <c r="B14" s="104" t="str">
        <f>Rezultāti!B19</f>
        <v>Maksims Jefimovs</v>
      </c>
      <c r="C14" s="105" t="s">
        <v>58</v>
      </c>
      <c r="D14" s="106">
        <v>0</v>
      </c>
      <c r="E14" s="105">
        <v>190</v>
      </c>
      <c r="F14" s="127">
        <f t="shared" si="0"/>
        <v>190</v>
      </c>
    </row>
    <row r="15" spans="1:6" ht="20.25" customHeight="1" thickBot="1">
      <c r="A15" s="41">
        <v>6</v>
      </c>
      <c r="B15" s="104" t="str">
        <f>Rezultāti!B6</f>
        <v>Jurijs Dumcevs</v>
      </c>
      <c r="C15" s="105" t="s">
        <v>49</v>
      </c>
      <c r="D15" s="106">
        <v>0</v>
      </c>
      <c r="E15" s="105">
        <v>186</v>
      </c>
      <c r="F15" s="127">
        <f t="shared" si="0"/>
        <v>186</v>
      </c>
    </row>
    <row r="16" spans="1:6" ht="20.25" customHeight="1" thickBot="1">
      <c r="A16" s="41">
        <v>7</v>
      </c>
      <c r="B16" s="104" t="str">
        <f>Rezultāti!B20</f>
        <v>Valdis Skudra</v>
      </c>
      <c r="C16" s="105" t="s">
        <v>54</v>
      </c>
      <c r="D16" s="106">
        <v>0</v>
      </c>
      <c r="E16" s="105">
        <v>176</v>
      </c>
      <c r="F16" s="127">
        <f t="shared" si="0"/>
        <v>176</v>
      </c>
    </row>
    <row r="17" spans="1:6" ht="20.25" customHeight="1" thickBot="1">
      <c r="A17" s="41">
        <v>8</v>
      </c>
      <c r="B17" s="104" t="str">
        <f>Rezultāti!B21</f>
        <v>Matīss Mūrnieks</v>
      </c>
      <c r="C17" s="105" t="s">
        <v>50</v>
      </c>
      <c r="D17" s="106">
        <v>0</v>
      </c>
      <c r="E17" s="105">
        <v>146</v>
      </c>
      <c r="F17" s="127">
        <f t="shared" si="0"/>
        <v>146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workbookViewId="0">
      <selection activeCell="I1" sqref="I1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4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 ht="21.6" thickBot="1">
      <c r="B4" s="18"/>
      <c r="C4" s="19"/>
      <c r="D4" s="72"/>
      <c r="E4" s="19"/>
      <c r="F4" s="19"/>
      <c r="G4" s="19"/>
      <c r="H4" s="10"/>
    </row>
    <row r="5" spans="2:9">
      <c r="B5" s="37" t="s">
        <v>0</v>
      </c>
      <c r="C5" s="20" t="s">
        <v>1</v>
      </c>
      <c r="D5" s="20" t="s">
        <v>3</v>
      </c>
      <c r="E5" s="20" t="s">
        <v>14</v>
      </c>
      <c r="F5" s="21" t="s">
        <v>10</v>
      </c>
      <c r="G5" s="19"/>
      <c r="H5" s="12"/>
      <c r="I5" s="124" t="s">
        <v>39</v>
      </c>
    </row>
    <row r="6" spans="2:9" ht="24.6">
      <c r="B6" s="38">
        <v>1</v>
      </c>
      <c r="C6" s="136" t="str">
        <f>C13</f>
        <v>Artūrs Perepjolkins</v>
      </c>
      <c r="D6" s="137">
        <v>0</v>
      </c>
      <c r="E6" s="137">
        <v>266</v>
      </c>
      <c r="F6" s="138">
        <f>SUM(D6:E6)</f>
        <v>266</v>
      </c>
      <c r="G6" s="19"/>
      <c r="H6" s="12"/>
      <c r="I6" s="124">
        <v>3</v>
      </c>
    </row>
    <row r="7" spans="2:9" ht="24.6">
      <c r="B7" s="38">
        <v>2</v>
      </c>
      <c r="C7" s="133" t="str">
        <f>'Rezultātu lapa'!B4</f>
        <v>Artūrs Zavjalovs</v>
      </c>
      <c r="D7" s="134">
        <v>0</v>
      </c>
      <c r="E7" s="134">
        <v>195</v>
      </c>
      <c r="F7" s="135">
        <f>SUM(D7:E7)</f>
        <v>195</v>
      </c>
      <c r="G7" s="19"/>
      <c r="H7" s="12"/>
      <c r="I7" s="124">
        <v>4</v>
      </c>
    </row>
    <row r="8" spans="2:9" ht="25.2" thickBot="1">
      <c r="B8" s="39">
        <v>3</v>
      </c>
      <c r="C8" s="128" t="str">
        <f>C12</f>
        <v>Dmitrijs Nikonovs</v>
      </c>
      <c r="D8" s="129">
        <v>0</v>
      </c>
      <c r="E8" s="129">
        <v>158</v>
      </c>
      <c r="F8" s="130">
        <f>E8+D8</f>
        <v>158</v>
      </c>
      <c r="G8" s="19"/>
      <c r="H8" s="12"/>
      <c r="I8" s="124">
        <v>5</v>
      </c>
    </row>
    <row r="9" spans="2:9" ht="15.6" thickBot="1">
      <c r="D9" s="7"/>
      <c r="G9" s="19"/>
      <c r="H9" s="12"/>
      <c r="I9" s="7"/>
    </row>
    <row r="10" spans="2:9" ht="22.5" hidden="1" customHeight="1" thickBot="1">
      <c r="B10" s="93">
        <v>3</v>
      </c>
      <c r="C10" s="94"/>
      <c r="D10" s="95"/>
      <c r="E10" s="95"/>
      <c r="F10" s="96">
        <f>SUM(D10:E10)</f>
        <v>0</v>
      </c>
      <c r="G10" s="19"/>
      <c r="H10" s="10"/>
    </row>
    <row r="11" spans="2:9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  <c r="I11" s="124" t="s">
        <v>39</v>
      </c>
    </row>
    <row r="12" spans="2:9" ht="24.6">
      <c r="B12" s="38"/>
      <c r="C12" s="98" t="str">
        <f>'Rezultātu lapa'!B5</f>
        <v>Dmitrijs Nikonovs</v>
      </c>
      <c r="D12" s="108">
        <v>0</v>
      </c>
      <c r="E12" s="97">
        <v>231</v>
      </c>
      <c r="F12" s="84">
        <f>SUM(D12:E12)</f>
        <v>231</v>
      </c>
      <c r="G12" s="19"/>
      <c r="H12" s="12"/>
      <c r="I12" s="124">
        <v>2</v>
      </c>
    </row>
    <row r="13" spans="2:9" ht="24.6">
      <c r="B13" s="38"/>
      <c r="C13" s="98" t="str">
        <f>C18</f>
        <v>Artūrs Perepjolkins</v>
      </c>
      <c r="D13" s="108">
        <v>0</v>
      </c>
      <c r="E13" s="97">
        <v>213</v>
      </c>
      <c r="F13" s="84">
        <f>SUM(D13:E13)</f>
        <v>213</v>
      </c>
      <c r="G13" s="19"/>
      <c r="H13" s="12"/>
      <c r="I13" s="124">
        <v>3</v>
      </c>
    </row>
    <row r="14" spans="2:9" ht="24.6">
      <c r="B14" s="38">
        <v>4</v>
      </c>
      <c r="C14" s="98" t="str">
        <f>C19</f>
        <v>Mārtiņš Vilnis</v>
      </c>
      <c r="D14" s="108">
        <v>0</v>
      </c>
      <c r="E14" s="97">
        <v>167</v>
      </c>
      <c r="F14" s="84">
        <f>SUM(D14:E14)</f>
        <v>167</v>
      </c>
      <c r="G14" s="19"/>
      <c r="H14" s="12"/>
      <c r="I14" s="124">
        <v>4</v>
      </c>
    </row>
    <row r="15" spans="2:9" ht="25.2" thickBot="1">
      <c r="B15" s="39">
        <v>5</v>
      </c>
      <c r="C15" s="91" t="str">
        <f>C20</f>
        <v>Edgars Poišs</v>
      </c>
      <c r="D15" s="110">
        <v>0</v>
      </c>
      <c r="E15" s="111">
        <v>142</v>
      </c>
      <c r="F15" s="112">
        <f>SUM(D15:E15)</f>
        <v>142</v>
      </c>
      <c r="G15" s="19"/>
      <c r="H15" s="12"/>
      <c r="I15" s="124">
        <v>5</v>
      </c>
    </row>
    <row r="16" spans="2:9" ht="22.5" customHeight="1" thickBot="1">
      <c r="B16" s="18"/>
      <c r="C16" s="19"/>
      <c r="D16" s="72"/>
      <c r="E16" s="19"/>
      <c r="F16" s="19"/>
      <c r="G16" s="19"/>
      <c r="H16" s="10"/>
    </row>
    <row r="17" spans="2:9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  <c r="I17" s="124" t="s">
        <v>39</v>
      </c>
    </row>
    <row r="18" spans="2:9" ht="22.5" customHeight="1">
      <c r="B18" s="40"/>
      <c r="C18" s="89" t="str">
        <f>'Rezultātu lapa'!B9</f>
        <v>Artūrs Perepjolkins</v>
      </c>
      <c r="D18" s="107">
        <v>0</v>
      </c>
      <c r="E18" s="90">
        <v>224</v>
      </c>
      <c r="F18" s="65">
        <f t="shared" ref="F18:F23" si="0">SUM(E18+D18)</f>
        <v>224</v>
      </c>
      <c r="G18" s="19"/>
      <c r="H18" s="10"/>
      <c r="I18" s="124">
        <v>1</v>
      </c>
    </row>
    <row r="19" spans="2:9" ht="24.6">
      <c r="B19" s="40"/>
      <c r="C19" s="89" t="str">
        <f>Desperado!B10</f>
        <v>Mārtiņš Vilnis</v>
      </c>
      <c r="D19" s="107">
        <v>0</v>
      </c>
      <c r="E19" s="90">
        <v>211</v>
      </c>
      <c r="F19" s="65">
        <f t="shared" si="0"/>
        <v>211</v>
      </c>
      <c r="G19" s="19"/>
      <c r="H19" s="10"/>
      <c r="I19" s="124">
        <v>2</v>
      </c>
    </row>
    <row r="20" spans="2:9" ht="24.6">
      <c r="B20" s="40"/>
      <c r="C20" s="89" t="str">
        <f>Desperado!B11</f>
        <v>Edgars Poišs</v>
      </c>
      <c r="D20" s="107">
        <v>0</v>
      </c>
      <c r="E20" s="90">
        <v>206</v>
      </c>
      <c r="F20" s="65">
        <f t="shared" si="0"/>
        <v>206</v>
      </c>
      <c r="G20" s="19"/>
      <c r="H20" s="10"/>
      <c r="I20" s="124">
        <v>3</v>
      </c>
    </row>
    <row r="21" spans="2:9" ht="22.5" customHeight="1">
      <c r="B21" s="66" t="s">
        <v>19</v>
      </c>
      <c r="C21" s="89" t="str">
        <f>'Rezultātu lapa'!B7</f>
        <v>Sergejs Ļeonovs</v>
      </c>
      <c r="D21" s="107">
        <v>0</v>
      </c>
      <c r="E21" s="90">
        <v>206</v>
      </c>
      <c r="F21" s="65">
        <f t="shared" si="0"/>
        <v>206</v>
      </c>
      <c r="G21" s="19"/>
      <c r="H21" s="10"/>
      <c r="I21" s="125">
        <v>4</v>
      </c>
    </row>
    <row r="22" spans="2:9" ht="22.5" customHeight="1">
      <c r="B22" s="66" t="s">
        <v>20</v>
      </c>
      <c r="C22" s="89" t="str">
        <f>'Rezultātu lapa'!B8</f>
        <v>Sigutis Briedis</v>
      </c>
      <c r="D22" s="107">
        <v>0</v>
      </c>
      <c r="E22" s="90">
        <v>179</v>
      </c>
      <c r="F22" s="65">
        <f t="shared" si="0"/>
        <v>179</v>
      </c>
      <c r="G22" s="19"/>
      <c r="H22" s="10"/>
      <c r="I22" s="125">
        <v>5</v>
      </c>
    </row>
    <row r="23" spans="2:9" ht="22.5" customHeight="1" thickBot="1">
      <c r="B23" s="68" t="s">
        <v>18</v>
      </c>
      <c r="C23" s="91" t="str">
        <f>'Rezultātu lapa'!B6</f>
        <v>Maksims Gerasimenko</v>
      </c>
      <c r="D23" s="109">
        <v>0</v>
      </c>
      <c r="E23" s="92">
        <v>138</v>
      </c>
      <c r="F23" s="71">
        <f t="shared" si="0"/>
        <v>138</v>
      </c>
      <c r="G23" s="19"/>
      <c r="H23" s="10"/>
      <c r="I23" s="125">
        <v>6</v>
      </c>
    </row>
    <row r="24" spans="2:9" ht="22.5" customHeight="1">
      <c r="B24" s="18"/>
      <c r="C24" s="19"/>
      <c r="D24" s="72"/>
      <c r="E24" s="19"/>
      <c r="F24" s="19"/>
      <c r="G24" s="19"/>
      <c r="H24" s="10"/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23"/>
      <c r="D26" s="73"/>
      <c r="E26" s="22"/>
      <c r="F26" s="22"/>
      <c r="G26" s="19"/>
      <c r="H26" s="10"/>
    </row>
    <row r="27" spans="2:9"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H30" s="10"/>
    </row>
    <row r="32" spans="2:9">
      <c r="G32" s="9"/>
      <c r="H32" s="10"/>
    </row>
    <row r="33" spans="2:8">
      <c r="B33" s="9"/>
      <c r="C33" s="17"/>
      <c r="D33" s="10"/>
      <c r="E33" s="10"/>
      <c r="G33" s="9"/>
      <c r="H33" s="10"/>
    </row>
    <row r="34" spans="2:8">
      <c r="B34" s="9"/>
      <c r="C34" s="17"/>
      <c r="D34" s="10"/>
      <c r="E34" s="10"/>
      <c r="G34" s="11"/>
      <c r="H34" s="12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9"/>
      <c r="H36" s="10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2"/>
    </row>
    <row r="42" spans="2:8">
      <c r="B42" s="9"/>
      <c r="C42" s="17"/>
      <c r="D42" s="10"/>
      <c r="E42" s="10"/>
      <c r="G42" s="9"/>
      <c r="H42" s="10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2"/>
    </row>
    <row r="51" spans="2:8">
      <c r="B51" s="9"/>
      <c r="C51" s="17"/>
      <c r="D51" s="10"/>
      <c r="E51" s="10"/>
      <c r="G51" s="9"/>
      <c r="H51" s="10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2"/>
    </row>
    <row r="63" spans="2:8">
      <c r="B63" s="9"/>
      <c r="C63" s="17"/>
      <c r="D63" s="10"/>
      <c r="E63" s="10"/>
      <c r="G63" s="17"/>
      <c r="H63" s="10"/>
    </row>
    <row r="64" spans="2:8">
      <c r="B64" s="9"/>
      <c r="C64" s="17"/>
      <c r="D64" s="10"/>
      <c r="E64" s="10"/>
    </row>
    <row r="65" spans="2:8">
      <c r="B65" s="9"/>
      <c r="C65" s="17"/>
      <c r="D65" s="10"/>
      <c r="E65" s="10"/>
      <c r="G65" s="17"/>
      <c r="H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</row>
    <row r="69" spans="2:8">
      <c r="B69" s="9"/>
      <c r="C69" s="17"/>
      <c r="D69" s="10"/>
      <c r="E69" s="10"/>
      <c r="G69" s="17"/>
      <c r="H69" s="10"/>
    </row>
    <row r="70" spans="2:8">
      <c r="B70" s="9"/>
      <c r="C70" s="17"/>
      <c r="D70" s="10"/>
      <c r="E70" s="10"/>
      <c r="H70" s="12"/>
    </row>
    <row r="71" spans="2:8">
      <c r="B71" s="9"/>
      <c r="C71" s="17"/>
      <c r="D71" s="10"/>
      <c r="E71" s="10"/>
      <c r="G71" s="17"/>
      <c r="H71" s="10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8"/>
      <c r="D138" s="12"/>
      <c r="E138" s="12"/>
    </row>
    <row r="139" spans="2:5">
      <c r="B139" s="9"/>
      <c r="C139" s="8"/>
      <c r="D139" s="12"/>
      <c r="E139" s="12"/>
    </row>
    <row r="140" spans="2:5">
      <c r="B140" s="9"/>
      <c r="D140" s="12"/>
      <c r="E140" s="12"/>
    </row>
    <row r="141" spans="2:5">
      <c r="B141" s="11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D7" sqref="D7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9" t="str">
        <f>Fināls!C6</f>
        <v>Artūrs Perepjolkins</v>
      </c>
    </row>
    <row r="5" spans="2:3" ht="48" customHeight="1">
      <c r="B5" s="86" t="s">
        <v>30</v>
      </c>
      <c r="C5" s="83" t="str">
        <f>Fināls!C7</f>
        <v>Artūrs Zavjalovs</v>
      </c>
    </row>
    <row r="6" spans="2:3" ht="48" customHeight="1">
      <c r="B6" s="86" t="s">
        <v>29</v>
      </c>
      <c r="C6" s="83" t="str">
        <f>Fināls!C8</f>
        <v>Dmitrijs Nikonovs</v>
      </c>
    </row>
    <row r="7" spans="2:3" ht="48" customHeight="1">
      <c r="B7" s="86" t="s">
        <v>28</v>
      </c>
      <c r="C7" s="83" t="str">
        <f>Fināls!C14</f>
        <v>Mārtiņš Vilnis</v>
      </c>
    </row>
    <row r="8" spans="2:3" ht="48" customHeight="1">
      <c r="B8" s="86" t="s">
        <v>27</v>
      </c>
      <c r="C8" s="83" t="str">
        <f>Fināls!C15</f>
        <v>Edgars Poišs</v>
      </c>
    </row>
    <row r="9" spans="2:3" ht="48" customHeight="1">
      <c r="B9" s="86" t="s">
        <v>26</v>
      </c>
      <c r="C9" s="83" t="str">
        <f>Fināls!C21</f>
        <v>Sergejs Ļeonovs</v>
      </c>
    </row>
    <row r="10" spans="2:3" ht="48" customHeight="1">
      <c r="B10" s="86" t="s">
        <v>25</v>
      </c>
      <c r="C10" s="83" t="str">
        <f>Fināls!C22</f>
        <v>Sigutis Briedis</v>
      </c>
    </row>
    <row r="11" spans="2:3" ht="48" customHeight="1">
      <c r="B11" s="86" t="s">
        <v>24</v>
      </c>
      <c r="C11" s="83" t="str">
        <f>Fināls!C23</f>
        <v>Maksims Gerasimenko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2014-11-29T13:25:18Z</cp:lastPrinted>
  <dcterms:created xsi:type="dcterms:W3CDTF">2002-11-28T11:40:37Z</dcterms:created>
  <dcterms:modified xsi:type="dcterms:W3CDTF">2020-06-16T13:13:59Z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