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Rabocij stol" sheetId="1" r:id="rId1"/>
    <sheet name="Kv. Rezultātu lapa" sheetId="2" r:id="rId2"/>
    <sheet name="Fināls" sheetId="3" r:id="rId3"/>
    <sheet name="Final Standing" sheetId="4" r:id="rId4"/>
  </sheets>
  <definedNames>
    <definedName name="_xlnm.Print_Area" localSheetId="2">'Fināls'!$A$1:$K$36</definedName>
    <definedName name="_xlnm.Print_Area" localSheetId="1">'Kv. Rezultātu lapa'!$A$1:$AE$29</definedName>
    <definedName name="_xlnm.Print_Area" localSheetId="0">'Rabocij stol'!$A$3:$O$64</definedName>
    <definedName name="Excel_BuiltIn_Print_Area" localSheetId="1">'Kv. Rezultātu lapa'!$A$1:$AG$29</definedName>
    <definedName name="Excel_BuiltIn_Print_Area" localSheetId="2">'Fināls'!$A$1:$L$36</definedName>
  </definedNames>
  <calcPr fullCalcOnLoad="1"/>
</workbook>
</file>

<file path=xl/sharedStrings.xml><?xml version="1.0" encoding="utf-8"?>
<sst xmlns="http://schemas.openxmlformats.org/spreadsheetml/2006/main" count="364" uniqueCount="214">
  <si>
    <t xml:space="preserve"> </t>
  </si>
  <si>
    <t>Vieta</t>
  </si>
  <si>
    <t>Vārds, Uzvārds</t>
  </si>
  <si>
    <t>Klubs</t>
  </si>
  <si>
    <t>Kods</t>
  </si>
  <si>
    <t>HDC</t>
  </si>
  <si>
    <t>1. sp.</t>
  </si>
  <si>
    <t>2. sp.</t>
  </si>
  <si>
    <t>3. sp.</t>
  </si>
  <si>
    <t>4. sp.</t>
  </si>
  <si>
    <t>5. sp.</t>
  </si>
  <si>
    <t>6. sp.</t>
  </si>
  <si>
    <t>Spēļu summa</t>
  </si>
  <si>
    <t>HDC summa</t>
  </si>
  <si>
    <t>Summa</t>
  </si>
  <si>
    <t>Vidējais</t>
  </si>
  <si>
    <t>Starpība</t>
  </si>
  <si>
    <t>Pāris</t>
  </si>
  <si>
    <t>Arvils Sproģis</t>
  </si>
  <si>
    <t>Zelta Prizma</t>
  </si>
  <si>
    <t>06B</t>
  </si>
  <si>
    <t>Dmitrijs Čebotarjovs</t>
  </si>
  <si>
    <t>Ten Pin</t>
  </si>
  <si>
    <t>07A</t>
  </si>
  <si>
    <t>Nikolajs Ovčiņņikovs</t>
  </si>
  <si>
    <t>07B</t>
  </si>
  <si>
    <t xml:space="preserve">Vladimirs Lagunovs </t>
  </si>
  <si>
    <t>08A</t>
  </si>
  <si>
    <t>Ints Krievkālns</t>
  </si>
  <si>
    <t>08B</t>
  </si>
  <si>
    <t>Pēteris Cimdiņš</t>
  </si>
  <si>
    <t>LABA</t>
  </si>
  <si>
    <t>09A</t>
  </si>
  <si>
    <t>Mārtiņš Vilnis</t>
  </si>
  <si>
    <t>09B</t>
  </si>
  <si>
    <t>Vladimirs Pribiļevs</t>
  </si>
  <si>
    <t>10A</t>
  </si>
  <si>
    <t>Jurijs Dumcevs</t>
  </si>
  <si>
    <t>-</t>
  </si>
  <si>
    <t>10B</t>
  </si>
  <si>
    <t>05A</t>
  </si>
  <si>
    <t>Sergejs Ļeonovs</t>
  </si>
  <si>
    <t>05B</t>
  </si>
  <si>
    <t>Vladimirs Lagunovs</t>
  </si>
  <si>
    <t>06A</t>
  </si>
  <si>
    <t>Vitālijs Litvins</t>
  </si>
  <si>
    <t>Artūrs Perepjolkins</t>
  </si>
  <si>
    <t>Janis Zalītis</t>
  </si>
  <si>
    <t>Edgars Poišs</t>
  </si>
  <si>
    <t>Ints Krievkalns</t>
  </si>
  <si>
    <t>Veronika Hudjakova</t>
  </si>
  <si>
    <t>Janis Zemītis</t>
  </si>
  <si>
    <t>Gints Aksiks</t>
  </si>
  <si>
    <t>Toms Pultraks</t>
  </si>
  <si>
    <t>Aivars Belickis</t>
  </si>
  <si>
    <t>Aivars Dolgis</t>
  </si>
  <si>
    <t>Aivārs Zizlāns</t>
  </si>
  <si>
    <t>Aldis Blūme</t>
  </si>
  <si>
    <t>Aleksandrs Kovrovs</t>
  </si>
  <si>
    <t>Aleksandrs Margolis</t>
  </si>
  <si>
    <t>Aleksandrs Ovčinnikovs</t>
  </si>
  <si>
    <t>Aleksandrs Rimensons</t>
  </si>
  <si>
    <t>Aleksandrs Smirnovs</t>
  </si>
  <si>
    <t>Aleksandrs Zavjalovs</t>
  </si>
  <si>
    <t>Māris Rendenieks</t>
  </si>
  <si>
    <t>Andis Dārziņš</t>
  </si>
  <si>
    <t>Andrejs Fjodorovs</t>
  </si>
  <si>
    <t>Andrejs Tračs</t>
  </si>
  <si>
    <t>Andrejs Zilgalvis</t>
  </si>
  <si>
    <t>Andris Berlaņuks</t>
  </si>
  <si>
    <t>Andris Borovkovs</t>
  </si>
  <si>
    <t>Anna Kārkliša</t>
  </si>
  <si>
    <t>Annija Alžāne</t>
  </si>
  <si>
    <t>Arkādijs Sļevičs</t>
  </si>
  <si>
    <t>Armands Sugako</t>
  </si>
  <si>
    <t>Arnis Laurāns</t>
  </si>
  <si>
    <t>Artis Gailītis</t>
  </si>
  <si>
    <t>Artūrs Bricis</t>
  </si>
  <si>
    <t>Artūrs Ļevikins</t>
  </si>
  <si>
    <t>Artūrs Maslovs</t>
  </si>
  <si>
    <t>Artūrs Nikolajevs</t>
  </si>
  <si>
    <t>Artūrs ozoliņš</t>
  </si>
  <si>
    <t>Axel Wolf</t>
  </si>
  <si>
    <t>Bruno Strauss</t>
  </si>
  <si>
    <t>Denīze Buša</t>
  </si>
  <si>
    <t>Diāna Zavjalova</t>
  </si>
  <si>
    <t>Dmitrijs Paškovs</t>
  </si>
  <si>
    <t>Dmitrijs Vasiļevskis</t>
  </si>
  <si>
    <t>Dmitrijs Voļfsons</t>
  </si>
  <si>
    <t>Dzintārs Dārziņš</t>
  </si>
  <si>
    <t>Edgars Teterovskis</t>
  </si>
  <si>
    <t>Edmunds Bušs</t>
  </si>
  <si>
    <t>Edmunds Jansons</t>
  </si>
  <si>
    <t>Egons Skadiņš</t>
  </si>
  <si>
    <t>Einārs Lindermanis</t>
  </si>
  <si>
    <t>Elizabete Vārava</t>
  </si>
  <si>
    <t>Ēriks Kārklišs</t>
  </si>
  <si>
    <t>Ēriks Roops</t>
  </si>
  <si>
    <t>Evija Vende-Priekule</t>
  </si>
  <si>
    <t>Gatis Brūveris</t>
  </si>
  <si>
    <t>Gatis Lagzdiņš</t>
  </si>
  <si>
    <t>Gints Adakovskis</t>
  </si>
  <si>
    <t>Gints Bandens</t>
  </si>
  <si>
    <t>Gunta Cekule</t>
  </si>
  <si>
    <t>Ģirts Priekulis</t>
  </si>
  <si>
    <t>Haralds Zeidmanis</t>
  </si>
  <si>
    <t>Ieva Lagzdiņa</t>
  </si>
  <si>
    <t>Ina Stalidzāne</t>
  </si>
  <si>
    <t>Inese Krusta</t>
  </si>
  <si>
    <t>Inna Stalidzāne</t>
  </si>
  <si>
    <t>Insra Šipkeviča</t>
  </si>
  <si>
    <t>Ints Krievskalns</t>
  </si>
  <si>
    <t>Ivars Rihters</t>
  </si>
  <si>
    <t>Ivars Vinters</t>
  </si>
  <si>
    <t>Ivars Volodko</t>
  </si>
  <si>
    <t>Jānis Ankravs</t>
  </si>
  <si>
    <t>Jānis Asaris</t>
  </si>
  <si>
    <t>Jānis Cekuls</t>
  </si>
  <si>
    <t>Jānis Endiņš</t>
  </si>
  <si>
    <t>Jānis Lipenits</t>
  </si>
  <si>
    <t>Jānis Ļaksa</t>
  </si>
  <si>
    <t>Jānis Sīka</t>
  </si>
  <si>
    <t>Jeļena Čeliševa</t>
  </si>
  <si>
    <t>Jeļena Juberte</t>
  </si>
  <si>
    <t>Jevgenijs Merkurjevs</t>
  </si>
  <si>
    <t>Jolanta Jansone</t>
  </si>
  <si>
    <t>Julians Visockis</t>
  </si>
  <si>
    <t>Jurijs Ivanovs</t>
  </si>
  <si>
    <t>Jurijs Rjazanskis jun</t>
  </si>
  <si>
    <t>Jurijs Urjasovs</t>
  </si>
  <si>
    <t>Jurijs Volčeks</t>
  </si>
  <si>
    <t>Juris Bricis</t>
  </si>
  <si>
    <t>Juris Kibaļčic</t>
  </si>
  <si>
    <t>Konstantīns Čukovs</t>
  </si>
  <si>
    <t>Konstantīns Paļunis</t>
  </si>
  <si>
    <t>Kristaps Bērzonis</t>
  </si>
  <si>
    <t>Kristaps Lībietis</t>
  </si>
  <si>
    <t>Larisa Zizlāne</t>
  </si>
  <si>
    <t>Igors Kude</t>
  </si>
  <si>
    <t>Mareks Žukurs</t>
  </si>
  <si>
    <t>Marija Mežiricka</t>
  </si>
  <si>
    <t>Marija Tkačenko</t>
  </si>
  <si>
    <t>Māris Zvirbulis</t>
  </si>
  <si>
    <t>Mark Govša</t>
  </si>
  <si>
    <t>Natālija Pribiļeva</t>
  </si>
  <si>
    <t>Nauris Bergmanis</t>
  </si>
  <si>
    <t>Nikolajs Ovčinnikovs</t>
  </si>
  <si>
    <t>Normunds Bundzenieks</t>
  </si>
  <si>
    <t>Normunds Dācis</t>
  </si>
  <si>
    <t>Normunds Sams</t>
  </si>
  <si>
    <t>Olga Gorbačeva</t>
  </si>
  <si>
    <t>Oļegs Černotālovs</t>
  </si>
  <si>
    <t>Oļegs Timofejevs</t>
  </si>
  <si>
    <t>Oskars Brenčs</t>
  </si>
  <si>
    <t>Raimonds Naruševics</t>
  </si>
  <si>
    <t>Ralfs Lēmanis</t>
  </si>
  <si>
    <t>Ričards Ramis</t>
  </si>
  <si>
    <t>Roberts Šipkevičs</t>
  </si>
  <si>
    <t>Romāns Bagdonas</t>
  </si>
  <si>
    <t>Ronalds Roops</t>
  </si>
  <si>
    <t>Sandra Brice</t>
  </si>
  <si>
    <t>Sergejs Meņšikovs</t>
  </si>
  <si>
    <t>Svetlana Jerjemina</t>
  </si>
  <si>
    <t>Svetlana Kostenko</t>
  </si>
  <si>
    <t>Tatjana Kožemjakina</t>
  </si>
  <si>
    <t>Uldis Asars</t>
  </si>
  <si>
    <t>Uldis Sniķis</t>
  </si>
  <si>
    <t>Valdis Osmanis</t>
  </si>
  <si>
    <t>Valdis Skudra</t>
  </si>
  <si>
    <t>Viktors Markus</t>
  </si>
  <si>
    <t>Vilnis Priedītis</t>
  </si>
  <si>
    <t>Vineta Zvirbule</t>
  </si>
  <si>
    <t>Visvaldis Trokša</t>
  </si>
  <si>
    <t>Vladimirs Anševičs</t>
  </si>
  <si>
    <t>Vladislavs Fiļimonovs</t>
  </si>
  <si>
    <t>Edgars Juberts</t>
  </si>
  <si>
    <t>Dmitrijs Čebotarjevs</t>
  </si>
  <si>
    <t>Adīna Kindzule</t>
  </si>
  <si>
    <t>Eduards Ručevics</t>
  </si>
  <si>
    <t>Aleksandrs Ručevics</t>
  </si>
  <si>
    <t>Tatjana Teļnova</t>
  </si>
  <si>
    <t>Kvalifikācija</t>
  </si>
  <si>
    <t>Turnīra nominācijas</t>
  </si>
  <si>
    <t>Nominācija</t>
  </si>
  <si>
    <t>pēc 4 spēlem</t>
  </si>
  <si>
    <t>Labākais rezultāts</t>
  </si>
  <si>
    <t xml:space="preserve">Ten Pin </t>
  </si>
  <si>
    <t>Kvalifikācijas uzvarētājs</t>
  </si>
  <si>
    <t>Labākais seniors</t>
  </si>
  <si>
    <t>Labāka dāma</t>
  </si>
  <si>
    <t>Labākais juniors</t>
  </si>
  <si>
    <t>1 pusfināls</t>
  </si>
  <si>
    <t xml:space="preserve"> 2 pusfināls A</t>
  </si>
  <si>
    <t xml:space="preserve"> 2 pusfināls B</t>
  </si>
  <si>
    <t>cel</t>
  </si>
  <si>
    <t>kval.</t>
  </si>
  <si>
    <t>1 sp.</t>
  </si>
  <si>
    <t>2 sp.</t>
  </si>
  <si>
    <t>3 sp.</t>
  </si>
  <si>
    <t>4 sp.</t>
  </si>
  <si>
    <t>Win</t>
  </si>
  <si>
    <t xml:space="preserve"> 2 pusfināls C</t>
  </si>
  <si>
    <t xml:space="preserve"> 1 fināls</t>
  </si>
  <si>
    <t>C</t>
  </si>
  <si>
    <t>B</t>
  </si>
  <si>
    <t>A</t>
  </si>
  <si>
    <t>1 Stepladder</t>
  </si>
  <si>
    <t>2 Stepladder</t>
  </si>
  <si>
    <t>G</t>
  </si>
  <si>
    <t>1.vieta</t>
  </si>
  <si>
    <t>2.vieta</t>
  </si>
  <si>
    <t>3.vieta</t>
  </si>
  <si>
    <t>4.vieta</t>
  </si>
  <si>
    <t>5.vieta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</si>
</sst>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\+0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2"/>
      <name val="Verdana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2"/>
      <name val="Verdana"/>
      <family val="2"/>
    </font>
    <font>
      <b/>
      <i/>
      <sz val="22"/>
      <name val="Arial"/>
      <family val="2"/>
    </font>
    <font>
      <b/>
      <i/>
      <sz val="12"/>
      <name val="Arial"/>
      <family val="2"/>
    </font>
    <font>
      <b/>
      <i/>
      <sz val="15"/>
      <color indexed="60"/>
      <name val="Arial Black"/>
      <family val="2"/>
    </font>
    <font>
      <b/>
      <sz val="15"/>
      <color indexed="8"/>
      <name val="Verdana"/>
      <family val="2"/>
    </font>
    <font>
      <b/>
      <i/>
      <sz val="15"/>
      <color indexed="10"/>
      <name val="Arial Black"/>
      <family val="2"/>
    </font>
    <font>
      <sz val="34"/>
      <color indexed="10"/>
      <name val="Arial"/>
      <family val="2"/>
    </font>
    <font>
      <b/>
      <i/>
      <sz val="15"/>
      <color indexed="8"/>
      <name val="Arial Black"/>
      <family val="2"/>
    </font>
    <font>
      <b/>
      <sz val="22"/>
      <name val="Arial"/>
      <family val="2"/>
    </font>
    <font>
      <sz val="10"/>
      <color indexed="60"/>
      <name val="Arial"/>
      <family val="2"/>
    </font>
    <font>
      <sz val="12"/>
      <name val="Book Antiqua"/>
      <family val="1"/>
    </font>
    <font>
      <sz val="10"/>
      <name val="Busorama Md BT"/>
      <family val="5"/>
    </font>
    <font>
      <b/>
      <sz val="16"/>
      <name val="Arial"/>
      <family val="2"/>
    </font>
    <font>
      <sz val="14"/>
      <color indexed="60"/>
      <name val="Busorama Md BT"/>
      <family val="5"/>
    </font>
    <font>
      <b/>
      <sz val="12"/>
      <color indexed="8"/>
      <name val="Arial"/>
      <family val="2"/>
    </font>
    <font>
      <sz val="20"/>
      <color indexed="60"/>
      <name val="Busorama Md BT"/>
      <family val="5"/>
    </font>
    <font>
      <b/>
      <sz val="12"/>
      <color indexed="60"/>
      <name val="Arial"/>
      <family val="2"/>
    </font>
    <font>
      <sz val="14"/>
      <name val="Busorama Md BT"/>
      <family val="5"/>
    </font>
    <font>
      <sz val="20"/>
      <name val="Busorama Md BT"/>
      <family val="5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2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left"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2" fillId="0" borderId="5" xfId="0" applyFont="1" applyBorder="1" applyAlignment="1">
      <alignment horizontal="center" vertical="center"/>
    </xf>
    <xf numFmtId="164" fontId="3" fillId="0" borderId="6" xfId="0" applyFont="1" applyBorder="1" applyAlignment="1">
      <alignment horizontal="left"/>
    </xf>
    <xf numFmtId="164" fontId="4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 wrapText="1"/>
    </xf>
    <xf numFmtId="164" fontId="6" fillId="0" borderId="11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vertical="center"/>
    </xf>
    <xf numFmtId="166" fontId="5" fillId="0" borderId="13" xfId="0" applyNumberFormat="1" applyFont="1" applyBorder="1" applyAlignment="1">
      <alignment horizontal="center" vertical="center"/>
    </xf>
    <xf numFmtId="164" fontId="5" fillId="2" borderId="13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164" fontId="3" fillId="0" borderId="6" xfId="0" applyFont="1" applyFill="1" applyBorder="1" applyAlignment="1">
      <alignment horizontal="left"/>
    </xf>
    <xf numFmtId="164" fontId="6" fillId="0" borderId="7" xfId="0" applyFont="1" applyBorder="1" applyAlignment="1">
      <alignment horizontal="center" vertical="center"/>
    </xf>
    <xf numFmtId="164" fontId="7" fillId="0" borderId="7" xfId="0" applyFont="1" applyBorder="1" applyAlignment="1">
      <alignment horizontal="left"/>
    </xf>
    <xf numFmtId="164" fontId="7" fillId="0" borderId="7" xfId="0" applyFont="1" applyBorder="1" applyAlignment="1">
      <alignment horizontal="center"/>
    </xf>
    <xf numFmtId="164" fontId="7" fillId="0" borderId="11" xfId="0" applyFont="1" applyBorder="1" applyAlignment="1">
      <alignment horizontal="center" vertical="center"/>
    </xf>
    <xf numFmtId="164" fontId="7" fillId="0" borderId="11" xfId="0" applyFont="1" applyBorder="1" applyAlignment="1">
      <alignment horizontal="center"/>
    </xf>
    <xf numFmtId="164" fontId="7" fillId="0" borderId="14" xfId="0" applyFont="1" applyBorder="1" applyAlignment="1">
      <alignment horizontal="left"/>
    </xf>
    <xf numFmtId="164" fontId="7" fillId="0" borderId="14" xfId="0" applyFont="1" applyBorder="1" applyAlignment="1">
      <alignment horizontal="center"/>
    </xf>
    <xf numFmtId="164" fontId="8" fillId="0" borderId="11" xfId="0" applyFont="1" applyBorder="1" applyAlignment="1">
      <alignment horizontal="center" vertical="center"/>
    </xf>
    <xf numFmtId="164" fontId="0" fillId="0" borderId="11" xfId="0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/>
    </xf>
    <xf numFmtId="164" fontId="8" fillId="0" borderId="15" xfId="0" applyFont="1" applyBorder="1" applyAlignment="1">
      <alignment horizontal="left" vertical="center"/>
    </xf>
    <xf numFmtId="164" fontId="8" fillId="0" borderId="7" xfId="0" applyFont="1" applyBorder="1" applyAlignment="1">
      <alignment horizontal="left" vertical="center"/>
    </xf>
    <xf numFmtId="167" fontId="5" fillId="0" borderId="16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6" fillId="0" borderId="7" xfId="0" applyFont="1" applyBorder="1" applyAlignment="1">
      <alignment horizontal="left" vertical="center"/>
    </xf>
    <xf numFmtId="164" fontId="6" fillId="0" borderId="0" xfId="0" applyFont="1" applyBorder="1" applyAlignment="1">
      <alignment horizontal="left" vertical="center"/>
    </xf>
    <xf numFmtId="164" fontId="1" fillId="0" borderId="7" xfId="0" applyFont="1" applyBorder="1" applyAlignment="1">
      <alignment horizontal="left" vertical="center"/>
    </xf>
    <xf numFmtId="164" fontId="1" fillId="0" borderId="0" xfId="0" applyFont="1" applyBorder="1" applyAlignment="1">
      <alignment horizontal="left" vertical="center"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9" fillId="0" borderId="17" xfId="0" applyFont="1" applyBorder="1" applyAlignment="1">
      <alignment horizontal="center"/>
    </xf>
    <xf numFmtId="164" fontId="9" fillId="0" borderId="18" xfId="0" applyFont="1" applyBorder="1" applyAlignment="1">
      <alignment horizontal="center"/>
    </xf>
    <xf numFmtId="164" fontId="10" fillId="0" borderId="7" xfId="0" applyFont="1" applyBorder="1" applyAlignment="1">
      <alignment horizontal="center" vertical="center" wrapText="1"/>
    </xf>
    <xf numFmtId="164" fontId="10" fillId="0" borderId="19" xfId="0" applyFont="1" applyBorder="1" applyAlignment="1">
      <alignment horizontal="center" vertical="center" wrapText="1"/>
    </xf>
    <xf numFmtId="164" fontId="10" fillId="0" borderId="17" xfId="0" applyFont="1" applyBorder="1" applyAlignment="1">
      <alignment horizontal="center" vertical="center" wrapText="1"/>
    </xf>
    <xf numFmtId="164" fontId="10" fillId="0" borderId="20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1" fillId="0" borderId="7" xfId="0" applyFont="1" applyFill="1" applyBorder="1" applyAlignment="1">
      <alignment horizontal="center" vertical="center"/>
    </xf>
    <xf numFmtId="164" fontId="12" fillId="0" borderId="7" xfId="0" applyFont="1" applyBorder="1" applyAlignment="1">
      <alignment vertical="center"/>
    </xf>
    <xf numFmtId="164" fontId="12" fillId="0" borderId="7" xfId="0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166" fontId="13" fillId="0" borderId="21" xfId="0" applyNumberFormat="1" applyFont="1" applyBorder="1" applyAlignment="1">
      <alignment horizontal="center" vertical="center"/>
    </xf>
    <xf numFmtId="164" fontId="14" fillId="3" borderId="22" xfId="0" applyFont="1" applyFill="1" applyBorder="1" applyAlignment="1">
      <alignment horizontal="center" vertical="center" textRotation="90"/>
    </xf>
    <xf numFmtId="164" fontId="11" fillId="0" borderId="23" xfId="0" applyFont="1" applyFill="1" applyBorder="1" applyAlignment="1">
      <alignment horizontal="left" vertical="center"/>
    </xf>
    <xf numFmtId="164" fontId="12" fillId="0" borderId="24" xfId="0" applyFont="1" applyBorder="1" applyAlignment="1">
      <alignment horizontal="center" vertical="center"/>
    </xf>
    <xf numFmtId="164" fontId="12" fillId="0" borderId="24" xfId="0" applyFont="1" applyBorder="1" applyAlignment="1">
      <alignment vertical="center"/>
    </xf>
    <xf numFmtId="166" fontId="13" fillId="0" borderId="14" xfId="0" applyNumberFormat="1" applyFont="1" applyBorder="1" applyAlignment="1">
      <alignment horizontal="center" vertical="center"/>
    </xf>
    <xf numFmtId="164" fontId="11" fillId="0" borderId="25" xfId="0" applyFont="1" applyFill="1" applyBorder="1" applyAlignment="1">
      <alignment horizontal="left" vertical="center"/>
    </xf>
    <xf numFmtId="167" fontId="13" fillId="2" borderId="26" xfId="0" applyNumberFormat="1" applyFont="1" applyFill="1" applyBorder="1" applyAlignment="1">
      <alignment horizontal="center" vertical="center"/>
    </xf>
    <xf numFmtId="167" fontId="5" fillId="0" borderId="15" xfId="0" applyNumberFormat="1" applyFont="1" applyBorder="1" applyAlignment="1">
      <alignment horizontal="center" vertical="center"/>
    </xf>
    <xf numFmtId="164" fontId="11" fillId="0" borderId="27" xfId="0" applyFont="1" applyBorder="1" applyAlignment="1">
      <alignment horizontal="left" vertical="center"/>
    </xf>
    <xf numFmtId="164" fontId="12" fillId="0" borderId="27" xfId="0" applyFont="1" applyBorder="1" applyAlignment="1">
      <alignment horizontal="center" vertical="center"/>
    </xf>
    <xf numFmtId="164" fontId="12" fillId="0" borderId="27" xfId="0" applyFont="1" applyBorder="1" applyAlignment="1">
      <alignment vertical="center"/>
    </xf>
    <xf numFmtId="167" fontId="5" fillId="0" borderId="7" xfId="0" applyNumberFormat="1" applyFont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vertical="center"/>
    </xf>
    <xf numFmtId="164" fontId="16" fillId="0" borderId="0" xfId="0" applyFont="1" applyBorder="1" applyAlignment="1">
      <alignment horizontal="center" vertical="center"/>
    </xf>
    <xf numFmtId="164" fontId="17" fillId="4" borderId="0" xfId="0" applyFont="1" applyFill="1" applyAlignment="1">
      <alignment vertical="center"/>
    </xf>
    <xf numFmtId="164" fontId="0" fillId="4" borderId="0" xfId="0" applyFill="1" applyAlignment="1">
      <alignment vertical="center"/>
    </xf>
    <xf numFmtId="164" fontId="11" fillId="0" borderId="26" xfId="0" applyFont="1" applyFill="1" applyBorder="1" applyAlignment="1">
      <alignment horizontal="center" vertical="center"/>
    </xf>
    <xf numFmtId="164" fontId="15" fillId="0" borderId="7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18" fillId="0" borderId="0" xfId="0" applyFont="1" applyBorder="1" applyAlignment="1" applyProtection="1">
      <alignment horizontal="right"/>
      <protection hidden="1"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20" fillId="0" borderId="18" xfId="0" applyFont="1" applyBorder="1" applyAlignment="1">
      <alignment horizontal="center"/>
    </xf>
    <xf numFmtId="164" fontId="1" fillId="0" borderId="23" xfId="0" applyFont="1" applyBorder="1" applyAlignment="1">
      <alignment horizontal="center" vertical="center" wrapText="1"/>
    </xf>
    <xf numFmtId="164" fontId="1" fillId="0" borderId="24" xfId="0" applyFont="1" applyBorder="1" applyAlignment="1">
      <alignment horizontal="center" vertical="center" wrapText="1"/>
    </xf>
    <xf numFmtId="164" fontId="1" fillId="0" borderId="28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21" fillId="0" borderId="25" xfId="0" applyFont="1" applyBorder="1" applyAlignment="1">
      <alignment horizontal="center" vertical="center"/>
    </xf>
    <xf numFmtId="164" fontId="22" fillId="0" borderId="7" xfId="0" applyFont="1" applyBorder="1" applyAlignment="1">
      <alignment vertical="center"/>
    </xf>
    <xf numFmtId="164" fontId="1" fillId="0" borderId="7" xfId="0" applyFont="1" applyBorder="1" applyAlignment="1">
      <alignment horizontal="center" vertical="center"/>
    </xf>
    <xf numFmtId="164" fontId="20" fillId="0" borderId="29" xfId="0" applyFont="1" applyBorder="1" applyAlignment="1">
      <alignment horizontal="center" vertical="center"/>
    </xf>
    <xf numFmtId="164" fontId="23" fillId="0" borderId="25" xfId="0" applyFont="1" applyBorder="1" applyAlignment="1">
      <alignment horizontal="center" vertical="center"/>
    </xf>
    <xf numFmtId="164" fontId="24" fillId="0" borderId="7" xfId="0" applyFont="1" applyBorder="1" applyAlignment="1">
      <alignment vertical="center"/>
    </xf>
    <xf numFmtId="164" fontId="1" fillId="0" borderId="29" xfId="0" applyFont="1" applyBorder="1" applyAlignment="1">
      <alignment horizontal="center" vertical="center"/>
    </xf>
    <xf numFmtId="164" fontId="23" fillId="0" borderId="30" xfId="0" applyFont="1" applyBorder="1" applyAlignment="1">
      <alignment horizontal="center" vertical="center"/>
    </xf>
    <xf numFmtId="164" fontId="24" fillId="0" borderId="27" xfId="0" applyFont="1" applyBorder="1" applyAlignment="1">
      <alignment vertical="center"/>
    </xf>
    <xf numFmtId="164" fontId="1" fillId="0" borderId="27" xfId="0" applyFont="1" applyBorder="1" applyAlignment="1">
      <alignment horizontal="center" vertical="center"/>
    </xf>
    <xf numFmtId="164" fontId="1" fillId="0" borderId="31" xfId="0" applyFont="1" applyBorder="1" applyAlignment="1">
      <alignment horizontal="center" vertical="center"/>
    </xf>
    <xf numFmtId="164" fontId="2" fillId="5" borderId="0" xfId="0" applyFont="1" applyFill="1" applyBorder="1" applyAlignment="1">
      <alignment horizontal="center" vertical="center"/>
    </xf>
    <xf numFmtId="164" fontId="25" fillId="0" borderId="25" xfId="0" applyFont="1" applyBorder="1" applyAlignment="1">
      <alignment horizontal="center" vertical="center"/>
    </xf>
    <xf numFmtId="164" fontId="26" fillId="5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/>
    </xf>
    <xf numFmtId="164" fontId="2" fillId="5" borderId="0" xfId="0" applyFont="1" applyFill="1" applyBorder="1" applyAlignment="1">
      <alignment/>
    </xf>
    <xf numFmtId="164" fontId="2" fillId="5" borderId="0" xfId="0" applyFont="1" applyFill="1" applyBorder="1" applyAlignment="1">
      <alignment horizontal="center"/>
    </xf>
    <xf numFmtId="164" fontId="2" fillId="5" borderId="0" xfId="0" applyFont="1" applyFill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20" fillId="6" borderId="0" xfId="0" applyFont="1" applyFill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66675</xdr:colOff>
      <xdr:row>3</xdr:row>
      <xdr:rowOff>476250</xdr:rowOff>
    </xdr:from>
    <xdr:to>
      <xdr:col>32</xdr:col>
      <xdr:colOff>47625</xdr:colOff>
      <xdr:row>3</xdr:row>
      <xdr:rowOff>533400</xdr:rowOff>
    </xdr:to>
    <xdr:sp>
      <xdr:nvSpPr>
        <xdr:cNvPr id="1" name="WordArt 2"/>
        <xdr:cNvSpPr>
          <a:spLocks/>
        </xdr:cNvSpPr>
      </xdr:nvSpPr>
      <xdr:spPr>
        <a:xfrm>
          <a:off x="18107025" y="1657350"/>
          <a:ext cx="590550" cy="571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 editAs="absolute">
    <xdr:from>
      <xdr:col>2</xdr:col>
      <xdr:colOff>942975</xdr:colOff>
      <xdr:row>0</xdr:row>
      <xdr:rowOff>66675</xdr:rowOff>
    </xdr:from>
    <xdr:to>
      <xdr:col>18</xdr:col>
      <xdr:colOff>2171700</xdr:colOff>
      <xdr:row>0</xdr:row>
      <xdr:rowOff>523875</xdr:rowOff>
    </xdr:to>
    <xdr:sp>
      <xdr:nvSpPr>
        <xdr:cNvPr id="2" name="WordArt 4"/>
        <xdr:cNvSpPr>
          <a:spLocks/>
        </xdr:cNvSpPr>
      </xdr:nvSpPr>
      <xdr:spPr>
        <a:xfrm>
          <a:off x="3848100" y="66675"/>
          <a:ext cx="9286875" cy="457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kern="10" spc="0">
              <a:ln w="1908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80"/>
              </a:solidFill>
              <a:latin typeface="Arial Black"/>
              <a:cs typeface="Arial Black"/>
            </a:rPr>
            <a:t>LABA MEISTARS 2016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31</xdr:col>
      <xdr:colOff>609600</xdr:colOff>
      <xdr:row>3</xdr:row>
      <xdr:rowOff>361950</xdr:rowOff>
    </xdr:to>
    <xdr:sp>
      <xdr:nvSpPr>
        <xdr:cNvPr id="3" name="WordArt 2"/>
        <xdr:cNvSpPr>
          <a:spLocks/>
        </xdr:cNvSpPr>
      </xdr:nvSpPr>
      <xdr:spPr>
        <a:xfrm>
          <a:off x="18049875" y="1266825"/>
          <a:ext cx="600075" cy="276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4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19</xdr:col>
      <xdr:colOff>1771650</xdr:colOff>
      <xdr:row>8</xdr:row>
      <xdr:rowOff>190500</xdr:rowOff>
    </xdr:from>
    <xdr:to>
      <xdr:col>19</xdr:col>
      <xdr:colOff>2409825</xdr:colOff>
      <xdr:row>9</xdr:row>
      <xdr:rowOff>57150</xdr:rowOff>
    </xdr:to>
    <xdr:sp>
      <xdr:nvSpPr>
        <xdr:cNvPr id="5" name="WordArt 2"/>
        <xdr:cNvSpPr>
          <a:spLocks/>
        </xdr:cNvSpPr>
      </xdr:nvSpPr>
      <xdr:spPr>
        <a:xfrm>
          <a:off x="15401925" y="3352800"/>
          <a:ext cx="63817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6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7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7</xdr:row>
      <xdr:rowOff>0</xdr:rowOff>
    </xdr:from>
    <xdr:to>
      <xdr:col>14</xdr:col>
      <xdr:colOff>47625</xdr:colOff>
      <xdr:row>7</xdr:row>
      <xdr:rowOff>219075</xdr:rowOff>
    </xdr:to>
    <xdr:sp>
      <xdr:nvSpPr>
        <xdr:cNvPr id="8" name="WordArt 2"/>
        <xdr:cNvSpPr>
          <a:spLocks/>
        </xdr:cNvSpPr>
      </xdr:nvSpPr>
      <xdr:spPr>
        <a:xfrm>
          <a:off x="9144000" y="28098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7</xdr:row>
      <xdr:rowOff>0</xdr:rowOff>
    </xdr:from>
    <xdr:to>
      <xdr:col>14</xdr:col>
      <xdr:colOff>47625</xdr:colOff>
      <xdr:row>7</xdr:row>
      <xdr:rowOff>219075</xdr:rowOff>
    </xdr:to>
    <xdr:sp>
      <xdr:nvSpPr>
        <xdr:cNvPr id="9" name="WordArt 2"/>
        <xdr:cNvSpPr>
          <a:spLocks/>
        </xdr:cNvSpPr>
      </xdr:nvSpPr>
      <xdr:spPr>
        <a:xfrm>
          <a:off x="9144000" y="28098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8</xdr:row>
      <xdr:rowOff>0</xdr:rowOff>
    </xdr:from>
    <xdr:to>
      <xdr:col>14</xdr:col>
      <xdr:colOff>47625</xdr:colOff>
      <xdr:row>8</xdr:row>
      <xdr:rowOff>219075</xdr:rowOff>
    </xdr:to>
    <xdr:sp>
      <xdr:nvSpPr>
        <xdr:cNvPr id="10" name="WordArt 2"/>
        <xdr:cNvSpPr>
          <a:spLocks/>
        </xdr:cNvSpPr>
      </xdr:nvSpPr>
      <xdr:spPr>
        <a:xfrm>
          <a:off x="9144000" y="31623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8</xdr:row>
      <xdr:rowOff>0</xdr:rowOff>
    </xdr:from>
    <xdr:to>
      <xdr:col>14</xdr:col>
      <xdr:colOff>47625</xdr:colOff>
      <xdr:row>8</xdr:row>
      <xdr:rowOff>219075</xdr:rowOff>
    </xdr:to>
    <xdr:sp>
      <xdr:nvSpPr>
        <xdr:cNvPr id="11" name="WordArt 2"/>
        <xdr:cNvSpPr>
          <a:spLocks/>
        </xdr:cNvSpPr>
      </xdr:nvSpPr>
      <xdr:spPr>
        <a:xfrm>
          <a:off x="9144000" y="31623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9</xdr:row>
      <xdr:rowOff>0</xdr:rowOff>
    </xdr:from>
    <xdr:to>
      <xdr:col>14</xdr:col>
      <xdr:colOff>47625</xdr:colOff>
      <xdr:row>9</xdr:row>
      <xdr:rowOff>219075</xdr:rowOff>
    </xdr:to>
    <xdr:sp>
      <xdr:nvSpPr>
        <xdr:cNvPr id="12" name="WordArt 2"/>
        <xdr:cNvSpPr>
          <a:spLocks/>
        </xdr:cNvSpPr>
      </xdr:nvSpPr>
      <xdr:spPr>
        <a:xfrm>
          <a:off x="9144000" y="35147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9</xdr:row>
      <xdr:rowOff>0</xdr:rowOff>
    </xdr:from>
    <xdr:to>
      <xdr:col>14</xdr:col>
      <xdr:colOff>47625</xdr:colOff>
      <xdr:row>9</xdr:row>
      <xdr:rowOff>219075</xdr:rowOff>
    </xdr:to>
    <xdr:sp>
      <xdr:nvSpPr>
        <xdr:cNvPr id="13" name="WordArt 2"/>
        <xdr:cNvSpPr>
          <a:spLocks/>
        </xdr:cNvSpPr>
      </xdr:nvSpPr>
      <xdr:spPr>
        <a:xfrm>
          <a:off x="9144000" y="35147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14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15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3</xdr:row>
      <xdr:rowOff>476250</xdr:rowOff>
    </xdr:from>
    <xdr:to>
      <xdr:col>32</xdr:col>
      <xdr:colOff>47625</xdr:colOff>
      <xdr:row>3</xdr:row>
      <xdr:rowOff>533400</xdr:rowOff>
    </xdr:to>
    <xdr:sp>
      <xdr:nvSpPr>
        <xdr:cNvPr id="16" name="WordArt 2"/>
        <xdr:cNvSpPr>
          <a:spLocks/>
        </xdr:cNvSpPr>
      </xdr:nvSpPr>
      <xdr:spPr>
        <a:xfrm>
          <a:off x="18107025" y="1657350"/>
          <a:ext cx="590550" cy="571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3</xdr:row>
      <xdr:rowOff>476250</xdr:rowOff>
    </xdr:from>
    <xdr:to>
      <xdr:col>32</xdr:col>
      <xdr:colOff>47625</xdr:colOff>
      <xdr:row>3</xdr:row>
      <xdr:rowOff>533400</xdr:rowOff>
    </xdr:to>
    <xdr:sp>
      <xdr:nvSpPr>
        <xdr:cNvPr id="17" name="WordArt 2"/>
        <xdr:cNvSpPr>
          <a:spLocks/>
        </xdr:cNvSpPr>
      </xdr:nvSpPr>
      <xdr:spPr>
        <a:xfrm>
          <a:off x="18107025" y="1657350"/>
          <a:ext cx="590550" cy="571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18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19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13</xdr:row>
      <xdr:rowOff>0</xdr:rowOff>
    </xdr:from>
    <xdr:to>
      <xdr:col>14</xdr:col>
      <xdr:colOff>47625</xdr:colOff>
      <xdr:row>13</xdr:row>
      <xdr:rowOff>219075</xdr:rowOff>
    </xdr:to>
    <xdr:sp>
      <xdr:nvSpPr>
        <xdr:cNvPr id="20" name="WordArt 2"/>
        <xdr:cNvSpPr>
          <a:spLocks/>
        </xdr:cNvSpPr>
      </xdr:nvSpPr>
      <xdr:spPr>
        <a:xfrm>
          <a:off x="9144000" y="49244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13</xdr:row>
      <xdr:rowOff>0</xdr:rowOff>
    </xdr:from>
    <xdr:to>
      <xdr:col>14</xdr:col>
      <xdr:colOff>47625</xdr:colOff>
      <xdr:row>13</xdr:row>
      <xdr:rowOff>219075</xdr:rowOff>
    </xdr:to>
    <xdr:sp>
      <xdr:nvSpPr>
        <xdr:cNvPr id="21" name="WordArt 2"/>
        <xdr:cNvSpPr>
          <a:spLocks/>
        </xdr:cNvSpPr>
      </xdr:nvSpPr>
      <xdr:spPr>
        <a:xfrm>
          <a:off x="9144000" y="49244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3</xdr:row>
      <xdr:rowOff>476250</xdr:rowOff>
    </xdr:from>
    <xdr:to>
      <xdr:col>32</xdr:col>
      <xdr:colOff>47625</xdr:colOff>
      <xdr:row>3</xdr:row>
      <xdr:rowOff>533400</xdr:rowOff>
    </xdr:to>
    <xdr:sp>
      <xdr:nvSpPr>
        <xdr:cNvPr id="22" name="WordArt 2"/>
        <xdr:cNvSpPr>
          <a:spLocks/>
        </xdr:cNvSpPr>
      </xdr:nvSpPr>
      <xdr:spPr>
        <a:xfrm>
          <a:off x="18107025" y="1657350"/>
          <a:ext cx="590550" cy="571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3</xdr:row>
      <xdr:rowOff>476250</xdr:rowOff>
    </xdr:from>
    <xdr:to>
      <xdr:col>32</xdr:col>
      <xdr:colOff>47625</xdr:colOff>
      <xdr:row>3</xdr:row>
      <xdr:rowOff>533400</xdr:rowOff>
    </xdr:to>
    <xdr:sp>
      <xdr:nvSpPr>
        <xdr:cNvPr id="23" name="WordArt 2"/>
        <xdr:cNvSpPr>
          <a:spLocks/>
        </xdr:cNvSpPr>
      </xdr:nvSpPr>
      <xdr:spPr>
        <a:xfrm>
          <a:off x="18107025" y="1657350"/>
          <a:ext cx="590550" cy="571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24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25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26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27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28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29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30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31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19</xdr:row>
      <xdr:rowOff>0</xdr:rowOff>
    </xdr:from>
    <xdr:to>
      <xdr:col>14</xdr:col>
      <xdr:colOff>47625</xdr:colOff>
      <xdr:row>19</xdr:row>
      <xdr:rowOff>219075</xdr:rowOff>
    </xdr:to>
    <xdr:sp>
      <xdr:nvSpPr>
        <xdr:cNvPr id="32" name="WordArt 2"/>
        <xdr:cNvSpPr>
          <a:spLocks/>
        </xdr:cNvSpPr>
      </xdr:nvSpPr>
      <xdr:spPr>
        <a:xfrm>
          <a:off x="9144000" y="70389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19</xdr:row>
      <xdr:rowOff>0</xdr:rowOff>
    </xdr:from>
    <xdr:to>
      <xdr:col>14</xdr:col>
      <xdr:colOff>47625</xdr:colOff>
      <xdr:row>19</xdr:row>
      <xdr:rowOff>219075</xdr:rowOff>
    </xdr:to>
    <xdr:sp>
      <xdr:nvSpPr>
        <xdr:cNvPr id="33" name="WordArt 2"/>
        <xdr:cNvSpPr>
          <a:spLocks/>
        </xdr:cNvSpPr>
      </xdr:nvSpPr>
      <xdr:spPr>
        <a:xfrm>
          <a:off x="9144000" y="70389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20</xdr:row>
      <xdr:rowOff>0</xdr:rowOff>
    </xdr:from>
    <xdr:to>
      <xdr:col>14</xdr:col>
      <xdr:colOff>47625</xdr:colOff>
      <xdr:row>20</xdr:row>
      <xdr:rowOff>219075</xdr:rowOff>
    </xdr:to>
    <xdr:sp>
      <xdr:nvSpPr>
        <xdr:cNvPr id="34" name="WordArt 2"/>
        <xdr:cNvSpPr>
          <a:spLocks/>
        </xdr:cNvSpPr>
      </xdr:nvSpPr>
      <xdr:spPr>
        <a:xfrm>
          <a:off x="9144000" y="73914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20</xdr:row>
      <xdr:rowOff>0</xdr:rowOff>
    </xdr:from>
    <xdr:to>
      <xdr:col>14</xdr:col>
      <xdr:colOff>47625</xdr:colOff>
      <xdr:row>20</xdr:row>
      <xdr:rowOff>219075</xdr:rowOff>
    </xdr:to>
    <xdr:sp>
      <xdr:nvSpPr>
        <xdr:cNvPr id="35" name="WordArt 2"/>
        <xdr:cNvSpPr>
          <a:spLocks/>
        </xdr:cNvSpPr>
      </xdr:nvSpPr>
      <xdr:spPr>
        <a:xfrm>
          <a:off x="9144000" y="73914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21</xdr:row>
      <xdr:rowOff>0</xdr:rowOff>
    </xdr:from>
    <xdr:to>
      <xdr:col>14</xdr:col>
      <xdr:colOff>47625</xdr:colOff>
      <xdr:row>21</xdr:row>
      <xdr:rowOff>219075</xdr:rowOff>
    </xdr:to>
    <xdr:sp>
      <xdr:nvSpPr>
        <xdr:cNvPr id="36" name="WordArt 2"/>
        <xdr:cNvSpPr>
          <a:spLocks/>
        </xdr:cNvSpPr>
      </xdr:nvSpPr>
      <xdr:spPr>
        <a:xfrm>
          <a:off x="9144000" y="77438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21</xdr:row>
      <xdr:rowOff>0</xdr:rowOff>
    </xdr:from>
    <xdr:to>
      <xdr:col>14</xdr:col>
      <xdr:colOff>47625</xdr:colOff>
      <xdr:row>21</xdr:row>
      <xdr:rowOff>219075</xdr:rowOff>
    </xdr:to>
    <xdr:sp>
      <xdr:nvSpPr>
        <xdr:cNvPr id="37" name="WordArt 2"/>
        <xdr:cNvSpPr>
          <a:spLocks/>
        </xdr:cNvSpPr>
      </xdr:nvSpPr>
      <xdr:spPr>
        <a:xfrm>
          <a:off x="9144000" y="77438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22</xdr:row>
      <xdr:rowOff>0</xdr:rowOff>
    </xdr:from>
    <xdr:to>
      <xdr:col>14</xdr:col>
      <xdr:colOff>47625</xdr:colOff>
      <xdr:row>22</xdr:row>
      <xdr:rowOff>219075</xdr:rowOff>
    </xdr:to>
    <xdr:sp>
      <xdr:nvSpPr>
        <xdr:cNvPr id="38" name="WordArt 2"/>
        <xdr:cNvSpPr>
          <a:spLocks/>
        </xdr:cNvSpPr>
      </xdr:nvSpPr>
      <xdr:spPr>
        <a:xfrm>
          <a:off x="9144000" y="809625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22</xdr:row>
      <xdr:rowOff>0</xdr:rowOff>
    </xdr:from>
    <xdr:to>
      <xdr:col>14</xdr:col>
      <xdr:colOff>47625</xdr:colOff>
      <xdr:row>22</xdr:row>
      <xdr:rowOff>219075</xdr:rowOff>
    </xdr:to>
    <xdr:sp>
      <xdr:nvSpPr>
        <xdr:cNvPr id="39" name="WordArt 2"/>
        <xdr:cNvSpPr>
          <a:spLocks/>
        </xdr:cNvSpPr>
      </xdr:nvSpPr>
      <xdr:spPr>
        <a:xfrm>
          <a:off x="9144000" y="809625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40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41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42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43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44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45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61</xdr:row>
      <xdr:rowOff>28575</xdr:rowOff>
    </xdr:from>
    <xdr:to>
      <xdr:col>14</xdr:col>
      <xdr:colOff>47625</xdr:colOff>
      <xdr:row>62</xdr:row>
      <xdr:rowOff>9525</xdr:rowOff>
    </xdr:to>
    <xdr:sp>
      <xdr:nvSpPr>
        <xdr:cNvPr id="46" name="WordArt 2"/>
        <xdr:cNvSpPr>
          <a:spLocks/>
        </xdr:cNvSpPr>
      </xdr:nvSpPr>
      <xdr:spPr>
        <a:xfrm>
          <a:off x="9144000" y="15773400"/>
          <a:ext cx="657225" cy="1428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47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5</xdr:row>
      <xdr:rowOff>0</xdr:rowOff>
    </xdr:from>
    <xdr:to>
      <xdr:col>14</xdr:col>
      <xdr:colOff>47625</xdr:colOff>
      <xdr:row>5</xdr:row>
      <xdr:rowOff>219075</xdr:rowOff>
    </xdr:to>
    <xdr:sp>
      <xdr:nvSpPr>
        <xdr:cNvPr id="48" name="WordArt 2"/>
        <xdr:cNvSpPr>
          <a:spLocks/>
        </xdr:cNvSpPr>
      </xdr:nvSpPr>
      <xdr:spPr>
        <a:xfrm>
          <a:off x="9144000" y="21050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14</xdr:col>
      <xdr:colOff>733425</xdr:colOff>
      <xdr:row>5</xdr:row>
      <xdr:rowOff>219075</xdr:rowOff>
    </xdr:to>
    <xdr:sp>
      <xdr:nvSpPr>
        <xdr:cNvPr id="49" name="WordArt 2"/>
        <xdr:cNvSpPr>
          <a:spLocks/>
        </xdr:cNvSpPr>
      </xdr:nvSpPr>
      <xdr:spPr>
        <a:xfrm>
          <a:off x="9820275" y="210502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50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4</xdr:row>
      <xdr:rowOff>0</xdr:rowOff>
    </xdr:from>
    <xdr:to>
      <xdr:col>33</xdr:col>
      <xdr:colOff>47625</xdr:colOff>
      <xdr:row>4</xdr:row>
      <xdr:rowOff>219075</xdr:rowOff>
    </xdr:to>
    <xdr:sp>
      <xdr:nvSpPr>
        <xdr:cNvPr id="51" name="WordArt 2"/>
        <xdr:cNvSpPr>
          <a:spLocks/>
        </xdr:cNvSpPr>
      </xdr:nvSpPr>
      <xdr:spPr>
        <a:xfrm>
          <a:off x="187166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52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4</xdr:row>
      <xdr:rowOff>0</xdr:rowOff>
    </xdr:from>
    <xdr:to>
      <xdr:col>33</xdr:col>
      <xdr:colOff>47625</xdr:colOff>
      <xdr:row>4</xdr:row>
      <xdr:rowOff>219075</xdr:rowOff>
    </xdr:to>
    <xdr:sp>
      <xdr:nvSpPr>
        <xdr:cNvPr id="53" name="WordArt 2"/>
        <xdr:cNvSpPr>
          <a:spLocks/>
        </xdr:cNvSpPr>
      </xdr:nvSpPr>
      <xdr:spPr>
        <a:xfrm>
          <a:off x="187166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54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5</xdr:row>
      <xdr:rowOff>0</xdr:rowOff>
    </xdr:from>
    <xdr:to>
      <xdr:col>33</xdr:col>
      <xdr:colOff>47625</xdr:colOff>
      <xdr:row>5</xdr:row>
      <xdr:rowOff>219075</xdr:rowOff>
    </xdr:to>
    <xdr:sp>
      <xdr:nvSpPr>
        <xdr:cNvPr id="55" name="WordArt 2"/>
        <xdr:cNvSpPr>
          <a:spLocks/>
        </xdr:cNvSpPr>
      </xdr:nvSpPr>
      <xdr:spPr>
        <a:xfrm>
          <a:off x="187166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56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5</xdr:row>
      <xdr:rowOff>0</xdr:rowOff>
    </xdr:from>
    <xdr:to>
      <xdr:col>33</xdr:col>
      <xdr:colOff>47625</xdr:colOff>
      <xdr:row>5</xdr:row>
      <xdr:rowOff>219075</xdr:rowOff>
    </xdr:to>
    <xdr:sp>
      <xdr:nvSpPr>
        <xdr:cNvPr id="57" name="WordArt 2"/>
        <xdr:cNvSpPr>
          <a:spLocks/>
        </xdr:cNvSpPr>
      </xdr:nvSpPr>
      <xdr:spPr>
        <a:xfrm>
          <a:off x="187166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7</xdr:row>
      <xdr:rowOff>0</xdr:rowOff>
    </xdr:from>
    <xdr:to>
      <xdr:col>14</xdr:col>
      <xdr:colOff>47625</xdr:colOff>
      <xdr:row>7</xdr:row>
      <xdr:rowOff>219075</xdr:rowOff>
    </xdr:to>
    <xdr:sp>
      <xdr:nvSpPr>
        <xdr:cNvPr id="58" name="WordArt 2"/>
        <xdr:cNvSpPr>
          <a:spLocks/>
        </xdr:cNvSpPr>
      </xdr:nvSpPr>
      <xdr:spPr>
        <a:xfrm>
          <a:off x="9144000" y="28098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7</xdr:row>
      <xdr:rowOff>0</xdr:rowOff>
    </xdr:from>
    <xdr:to>
      <xdr:col>14</xdr:col>
      <xdr:colOff>733425</xdr:colOff>
      <xdr:row>7</xdr:row>
      <xdr:rowOff>219075</xdr:rowOff>
    </xdr:to>
    <xdr:sp>
      <xdr:nvSpPr>
        <xdr:cNvPr id="59" name="WordArt 2"/>
        <xdr:cNvSpPr>
          <a:spLocks/>
        </xdr:cNvSpPr>
      </xdr:nvSpPr>
      <xdr:spPr>
        <a:xfrm>
          <a:off x="9820275" y="280987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7</xdr:row>
      <xdr:rowOff>0</xdr:rowOff>
    </xdr:from>
    <xdr:to>
      <xdr:col>14</xdr:col>
      <xdr:colOff>47625</xdr:colOff>
      <xdr:row>7</xdr:row>
      <xdr:rowOff>219075</xdr:rowOff>
    </xdr:to>
    <xdr:sp>
      <xdr:nvSpPr>
        <xdr:cNvPr id="60" name="WordArt 2"/>
        <xdr:cNvSpPr>
          <a:spLocks/>
        </xdr:cNvSpPr>
      </xdr:nvSpPr>
      <xdr:spPr>
        <a:xfrm>
          <a:off x="9144000" y="28098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7</xdr:row>
      <xdr:rowOff>0</xdr:rowOff>
    </xdr:from>
    <xdr:to>
      <xdr:col>14</xdr:col>
      <xdr:colOff>733425</xdr:colOff>
      <xdr:row>7</xdr:row>
      <xdr:rowOff>219075</xdr:rowOff>
    </xdr:to>
    <xdr:sp>
      <xdr:nvSpPr>
        <xdr:cNvPr id="61" name="WordArt 2"/>
        <xdr:cNvSpPr>
          <a:spLocks/>
        </xdr:cNvSpPr>
      </xdr:nvSpPr>
      <xdr:spPr>
        <a:xfrm>
          <a:off x="9820275" y="280987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8</xdr:row>
      <xdr:rowOff>0</xdr:rowOff>
    </xdr:from>
    <xdr:to>
      <xdr:col>14</xdr:col>
      <xdr:colOff>47625</xdr:colOff>
      <xdr:row>8</xdr:row>
      <xdr:rowOff>219075</xdr:rowOff>
    </xdr:to>
    <xdr:sp>
      <xdr:nvSpPr>
        <xdr:cNvPr id="62" name="WordArt 2"/>
        <xdr:cNvSpPr>
          <a:spLocks/>
        </xdr:cNvSpPr>
      </xdr:nvSpPr>
      <xdr:spPr>
        <a:xfrm>
          <a:off x="9144000" y="31623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8</xdr:row>
      <xdr:rowOff>0</xdr:rowOff>
    </xdr:from>
    <xdr:to>
      <xdr:col>14</xdr:col>
      <xdr:colOff>733425</xdr:colOff>
      <xdr:row>8</xdr:row>
      <xdr:rowOff>219075</xdr:rowOff>
    </xdr:to>
    <xdr:sp>
      <xdr:nvSpPr>
        <xdr:cNvPr id="63" name="WordArt 2"/>
        <xdr:cNvSpPr>
          <a:spLocks/>
        </xdr:cNvSpPr>
      </xdr:nvSpPr>
      <xdr:spPr>
        <a:xfrm>
          <a:off x="9820275" y="3162300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8</xdr:row>
      <xdr:rowOff>0</xdr:rowOff>
    </xdr:from>
    <xdr:to>
      <xdr:col>14</xdr:col>
      <xdr:colOff>47625</xdr:colOff>
      <xdr:row>8</xdr:row>
      <xdr:rowOff>219075</xdr:rowOff>
    </xdr:to>
    <xdr:sp>
      <xdr:nvSpPr>
        <xdr:cNvPr id="64" name="WordArt 2"/>
        <xdr:cNvSpPr>
          <a:spLocks/>
        </xdr:cNvSpPr>
      </xdr:nvSpPr>
      <xdr:spPr>
        <a:xfrm>
          <a:off x="9144000" y="31623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8</xdr:row>
      <xdr:rowOff>0</xdr:rowOff>
    </xdr:from>
    <xdr:to>
      <xdr:col>14</xdr:col>
      <xdr:colOff>733425</xdr:colOff>
      <xdr:row>8</xdr:row>
      <xdr:rowOff>219075</xdr:rowOff>
    </xdr:to>
    <xdr:sp>
      <xdr:nvSpPr>
        <xdr:cNvPr id="65" name="WordArt 2"/>
        <xdr:cNvSpPr>
          <a:spLocks/>
        </xdr:cNvSpPr>
      </xdr:nvSpPr>
      <xdr:spPr>
        <a:xfrm>
          <a:off x="9820275" y="3162300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9</xdr:row>
      <xdr:rowOff>0</xdr:rowOff>
    </xdr:from>
    <xdr:to>
      <xdr:col>14</xdr:col>
      <xdr:colOff>47625</xdr:colOff>
      <xdr:row>9</xdr:row>
      <xdr:rowOff>219075</xdr:rowOff>
    </xdr:to>
    <xdr:sp>
      <xdr:nvSpPr>
        <xdr:cNvPr id="66" name="WordArt 2"/>
        <xdr:cNvSpPr>
          <a:spLocks/>
        </xdr:cNvSpPr>
      </xdr:nvSpPr>
      <xdr:spPr>
        <a:xfrm>
          <a:off x="9144000" y="35147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9</xdr:row>
      <xdr:rowOff>0</xdr:rowOff>
    </xdr:from>
    <xdr:to>
      <xdr:col>14</xdr:col>
      <xdr:colOff>733425</xdr:colOff>
      <xdr:row>9</xdr:row>
      <xdr:rowOff>219075</xdr:rowOff>
    </xdr:to>
    <xdr:sp>
      <xdr:nvSpPr>
        <xdr:cNvPr id="67" name="WordArt 2"/>
        <xdr:cNvSpPr>
          <a:spLocks/>
        </xdr:cNvSpPr>
      </xdr:nvSpPr>
      <xdr:spPr>
        <a:xfrm>
          <a:off x="9820275" y="351472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9</xdr:row>
      <xdr:rowOff>0</xdr:rowOff>
    </xdr:from>
    <xdr:to>
      <xdr:col>14</xdr:col>
      <xdr:colOff>47625</xdr:colOff>
      <xdr:row>9</xdr:row>
      <xdr:rowOff>219075</xdr:rowOff>
    </xdr:to>
    <xdr:sp>
      <xdr:nvSpPr>
        <xdr:cNvPr id="68" name="WordArt 2"/>
        <xdr:cNvSpPr>
          <a:spLocks/>
        </xdr:cNvSpPr>
      </xdr:nvSpPr>
      <xdr:spPr>
        <a:xfrm>
          <a:off x="9144000" y="35147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9</xdr:row>
      <xdr:rowOff>0</xdr:rowOff>
    </xdr:from>
    <xdr:to>
      <xdr:col>14</xdr:col>
      <xdr:colOff>733425</xdr:colOff>
      <xdr:row>9</xdr:row>
      <xdr:rowOff>219075</xdr:rowOff>
    </xdr:to>
    <xdr:sp>
      <xdr:nvSpPr>
        <xdr:cNvPr id="69" name="WordArt 2"/>
        <xdr:cNvSpPr>
          <a:spLocks/>
        </xdr:cNvSpPr>
      </xdr:nvSpPr>
      <xdr:spPr>
        <a:xfrm>
          <a:off x="9820275" y="351472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70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5</xdr:row>
      <xdr:rowOff>0</xdr:rowOff>
    </xdr:from>
    <xdr:to>
      <xdr:col>33</xdr:col>
      <xdr:colOff>47625</xdr:colOff>
      <xdr:row>5</xdr:row>
      <xdr:rowOff>219075</xdr:rowOff>
    </xdr:to>
    <xdr:sp>
      <xdr:nvSpPr>
        <xdr:cNvPr id="71" name="WordArt 2"/>
        <xdr:cNvSpPr>
          <a:spLocks/>
        </xdr:cNvSpPr>
      </xdr:nvSpPr>
      <xdr:spPr>
        <a:xfrm>
          <a:off x="187166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72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5</xdr:row>
      <xdr:rowOff>0</xdr:rowOff>
    </xdr:from>
    <xdr:to>
      <xdr:col>33</xdr:col>
      <xdr:colOff>47625</xdr:colOff>
      <xdr:row>5</xdr:row>
      <xdr:rowOff>219075</xdr:rowOff>
    </xdr:to>
    <xdr:sp>
      <xdr:nvSpPr>
        <xdr:cNvPr id="73" name="WordArt 2"/>
        <xdr:cNvSpPr>
          <a:spLocks/>
        </xdr:cNvSpPr>
      </xdr:nvSpPr>
      <xdr:spPr>
        <a:xfrm>
          <a:off x="187166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3</xdr:row>
      <xdr:rowOff>476250</xdr:rowOff>
    </xdr:from>
    <xdr:to>
      <xdr:col>32</xdr:col>
      <xdr:colOff>47625</xdr:colOff>
      <xdr:row>3</xdr:row>
      <xdr:rowOff>533400</xdr:rowOff>
    </xdr:to>
    <xdr:sp>
      <xdr:nvSpPr>
        <xdr:cNvPr id="74" name="WordArt 2"/>
        <xdr:cNvSpPr>
          <a:spLocks/>
        </xdr:cNvSpPr>
      </xdr:nvSpPr>
      <xdr:spPr>
        <a:xfrm>
          <a:off x="18107025" y="1657350"/>
          <a:ext cx="590550" cy="571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3</xdr:row>
      <xdr:rowOff>476250</xdr:rowOff>
    </xdr:from>
    <xdr:to>
      <xdr:col>33</xdr:col>
      <xdr:colOff>47625</xdr:colOff>
      <xdr:row>3</xdr:row>
      <xdr:rowOff>533400</xdr:rowOff>
    </xdr:to>
    <xdr:sp>
      <xdr:nvSpPr>
        <xdr:cNvPr id="75" name="WordArt 2"/>
        <xdr:cNvSpPr>
          <a:spLocks/>
        </xdr:cNvSpPr>
      </xdr:nvSpPr>
      <xdr:spPr>
        <a:xfrm>
          <a:off x="18716625" y="1657350"/>
          <a:ext cx="590550" cy="571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3</xdr:row>
      <xdr:rowOff>476250</xdr:rowOff>
    </xdr:from>
    <xdr:to>
      <xdr:col>32</xdr:col>
      <xdr:colOff>47625</xdr:colOff>
      <xdr:row>3</xdr:row>
      <xdr:rowOff>533400</xdr:rowOff>
    </xdr:to>
    <xdr:sp>
      <xdr:nvSpPr>
        <xdr:cNvPr id="76" name="WordArt 2"/>
        <xdr:cNvSpPr>
          <a:spLocks/>
        </xdr:cNvSpPr>
      </xdr:nvSpPr>
      <xdr:spPr>
        <a:xfrm>
          <a:off x="18107025" y="1657350"/>
          <a:ext cx="590550" cy="571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3</xdr:row>
      <xdr:rowOff>476250</xdr:rowOff>
    </xdr:from>
    <xdr:to>
      <xdr:col>33</xdr:col>
      <xdr:colOff>47625</xdr:colOff>
      <xdr:row>3</xdr:row>
      <xdr:rowOff>533400</xdr:rowOff>
    </xdr:to>
    <xdr:sp>
      <xdr:nvSpPr>
        <xdr:cNvPr id="77" name="WordArt 2"/>
        <xdr:cNvSpPr>
          <a:spLocks/>
        </xdr:cNvSpPr>
      </xdr:nvSpPr>
      <xdr:spPr>
        <a:xfrm>
          <a:off x="18716625" y="1657350"/>
          <a:ext cx="590550" cy="571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78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4</xdr:row>
      <xdr:rowOff>0</xdr:rowOff>
    </xdr:from>
    <xdr:to>
      <xdr:col>33</xdr:col>
      <xdr:colOff>47625</xdr:colOff>
      <xdr:row>4</xdr:row>
      <xdr:rowOff>219075</xdr:rowOff>
    </xdr:to>
    <xdr:sp>
      <xdr:nvSpPr>
        <xdr:cNvPr id="79" name="WordArt 2"/>
        <xdr:cNvSpPr>
          <a:spLocks/>
        </xdr:cNvSpPr>
      </xdr:nvSpPr>
      <xdr:spPr>
        <a:xfrm>
          <a:off x="187166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80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4</xdr:row>
      <xdr:rowOff>0</xdr:rowOff>
    </xdr:from>
    <xdr:to>
      <xdr:col>33</xdr:col>
      <xdr:colOff>47625</xdr:colOff>
      <xdr:row>4</xdr:row>
      <xdr:rowOff>219075</xdr:rowOff>
    </xdr:to>
    <xdr:sp>
      <xdr:nvSpPr>
        <xdr:cNvPr id="81" name="WordArt 2"/>
        <xdr:cNvSpPr>
          <a:spLocks/>
        </xdr:cNvSpPr>
      </xdr:nvSpPr>
      <xdr:spPr>
        <a:xfrm>
          <a:off x="187166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13</xdr:row>
      <xdr:rowOff>0</xdr:rowOff>
    </xdr:from>
    <xdr:to>
      <xdr:col>14</xdr:col>
      <xdr:colOff>47625</xdr:colOff>
      <xdr:row>13</xdr:row>
      <xdr:rowOff>219075</xdr:rowOff>
    </xdr:to>
    <xdr:sp>
      <xdr:nvSpPr>
        <xdr:cNvPr id="82" name="WordArt 2"/>
        <xdr:cNvSpPr>
          <a:spLocks/>
        </xdr:cNvSpPr>
      </xdr:nvSpPr>
      <xdr:spPr>
        <a:xfrm>
          <a:off x="9144000" y="49244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13</xdr:row>
      <xdr:rowOff>0</xdr:rowOff>
    </xdr:from>
    <xdr:to>
      <xdr:col>14</xdr:col>
      <xdr:colOff>733425</xdr:colOff>
      <xdr:row>13</xdr:row>
      <xdr:rowOff>219075</xdr:rowOff>
    </xdr:to>
    <xdr:sp>
      <xdr:nvSpPr>
        <xdr:cNvPr id="83" name="WordArt 2"/>
        <xdr:cNvSpPr>
          <a:spLocks/>
        </xdr:cNvSpPr>
      </xdr:nvSpPr>
      <xdr:spPr>
        <a:xfrm>
          <a:off x="9820275" y="492442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13</xdr:row>
      <xdr:rowOff>0</xdr:rowOff>
    </xdr:from>
    <xdr:to>
      <xdr:col>14</xdr:col>
      <xdr:colOff>47625</xdr:colOff>
      <xdr:row>13</xdr:row>
      <xdr:rowOff>219075</xdr:rowOff>
    </xdr:to>
    <xdr:sp>
      <xdr:nvSpPr>
        <xdr:cNvPr id="84" name="WordArt 2"/>
        <xdr:cNvSpPr>
          <a:spLocks/>
        </xdr:cNvSpPr>
      </xdr:nvSpPr>
      <xdr:spPr>
        <a:xfrm>
          <a:off x="9144000" y="49244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13</xdr:row>
      <xdr:rowOff>0</xdr:rowOff>
    </xdr:from>
    <xdr:to>
      <xdr:col>14</xdr:col>
      <xdr:colOff>733425</xdr:colOff>
      <xdr:row>13</xdr:row>
      <xdr:rowOff>219075</xdr:rowOff>
    </xdr:to>
    <xdr:sp>
      <xdr:nvSpPr>
        <xdr:cNvPr id="85" name="WordArt 2"/>
        <xdr:cNvSpPr>
          <a:spLocks/>
        </xdr:cNvSpPr>
      </xdr:nvSpPr>
      <xdr:spPr>
        <a:xfrm>
          <a:off x="9820275" y="492442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86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981075</xdr:colOff>
      <xdr:row>5</xdr:row>
      <xdr:rowOff>285750</xdr:rowOff>
    </xdr:from>
    <xdr:to>
      <xdr:col>18</xdr:col>
      <xdr:colOff>95250</xdr:colOff>
      <xdr:row>6</xdr:row>
      <xdr:rowOff>180975</xdr:rowOff>
    </xdr:to>
    <xdr:sp>
      <xdr:nvSpPr>
        <xdr:cNvPr id="87" name="WordArt 2"/>
        <xdr:cNvSpPr>
          <a:spLocks/>
        </xdr:cNvSpPr>
      </xdr:nvSpPr>
      <xdr:spPr>
        <a:xfrm rot="5400000">
          <a:off x="10734675" y="2390775"/>
          <a:ext cx="323850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88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89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4</xdr:row>
      <xdr:rowOff>0</xdr:rowOff>
    </xdr:from>
    <xdr:to>
      <xdr:col>33</xdr:col>
      <xdr:colOff>47625</xdr:colOff>
      <xdr:row>4</xdr:row>
      <xdr:rowOff>219075</xdr:rowOff>
    </xdr:to>
    <xdr:sp>
      <xdr:nvSpPr>
        <xdr:cNvPr id="90" name="WordArt 2"/>
        <xdr:cNvSpPr>
          <a:spLocks/>
        </xdr:cNvSpPr>
      </xdr:nvSpPr>
      <xdr:spPr>
        <a:xfrm>
          <a:off x="187166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91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4</xdr:row>
      <xdr:rowOff>0</xdr:rowOff>
    </xdr:from>
    <xdr:to>
      <xdr:col>33</xdr:col>
      <xdr:colOff>47625</xdr:colOff>
      <xdr:row>4</xdr:row>
      <xdr:rowOff>219075</xdr:rowOff>
    </xdr:to>
    <xdr:sp>
      <xdr:nvSpPr>
        <xdr:cNvPr id="92" name="WordArt 2"/>
        <xdr:cNvSpPr>
          <a:spLocks/>
        </xdr:cNvSpPr>
      </xdr:nvSpPr>
      <xdr:spPr>
        <a:xfrm>
          <a:off x="187166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93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5</xdr:row>
      <xdr:rowOff>0</xdr:rowOff>
    </xdr:from>
    <xdr:to>
      <xdr:col>33</xdr:col>
      <xdr:colOff>47625</xdr:colOff>
      <xdr:row>5</xdr:row>
      <xdr:rowOff>219075</xdr:rowOff>
    </xdr:to>
    <xdr:sp>
      <xdr:nvSpPr>
        <xdr:cNvPr id="94" name="WordArt 2"/>
        <xdr:cNvSpPr>
          <a:spLocks/>
        </xdr:cNvSpPr>
      </xdr:nvSpPr>
      <xdr:spPr>
        <a:xfrm>
          <a:off x="187166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95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5</xdr:row>
      <xdr:rowOff>0</xdr:rowOff>
    </xdr:from>
    <xdr:to>
      <xdr:col>33</xdr:col>
      <xdr:colOff>47625</xdr:colOff>
      <xdr:row>5</xdr:row>
      <xdr:rowOff>219075</xdr:rowOff>
    </xdr:to>
    <xdr:sp>
      <xdr:nvSpPr>
        <xdr:cNvPr id="96" name="WordArt 2"/>
        <xdr:cNvSpPr>
          <a:spLocks/>
        </xdr:cNvSpPr>
      </xdr:nvSpPr>
      <xdr:spPr>
        <a:xfrm>
          <a:off x="187166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97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6</xdr:row>
      <xdr:rowOff>0</xdr:rowOff>
    </xdr:from>
    <xdr:to>
      <xdr:col>33</xdr:col>
      <xdr:colOff>47625</xdr:colOff>
      <xdr:row>6</xdr:row>
      <xdr:rowOff>219075</xdr:rowOff>
    </xdr:to>
    <xdr:sp>
      <xdr:nvSpPr>
        <xdr:cNvPr id="98" name="WordArt 2"/>
        <xdr:cNvSpPr>
          <a:spLocks/>
        </xdr:cNvSpPr>
      </xdr:nvSpPr>
      <xdr:spPr>
        <a:xfrm>
          <a:off x="187166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99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6</xdr:row>
      <xdr:rowOff>0</xdr:rowOff>
    </xdr:from>
    <xdr:to>
      <xdr:col>33</xdr:col>
      <xdr:colOff>47625</xdr:colOff>
      <xdr:row>6</xdr:row>
      <xdr:rowOff>219075</xdr:rowOff>
    </xdr:to>
    <xdr:sp>
      <xdr:nvSpPr>
        <xdr:cNvPr id="100" name="WordArt 2"/>
        <xdr:cNvSpPr>
          <a:spLocks/>
        </xdr:cNvSpPr>
      </xdr:nvSpPr>
      <xdr:spPr>
        <a:xfrm>
          <a:off x="187166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19</xdr:row>
      <xdr:rowOff>0</xdr:rowOff>
    </xdr:from>
    <xdr:to>
      <xdr:col>14</xdr:col>
      <xdr:colOff>47625</xdr:colOff>
      <xdr:row>19</xdr:row>
      <xdr:rowOff>219075</xdr:rowOff>
    </xdr:to>
    <xdr:sp>
      <xdr:nvSpPr>
        <xdr:cNvPr id="101" name="WordArt 2"/>
        <xdr:cNvSpPr>
          <a:spLocks/>
        </xdr:cNvSpPr>
      </xdr:nvSpPr>
      <xdr:spPr>
        <a:xfrm>
          <a:off x="9144000" y="70389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19</xdr:row>
      <xdr:rowOff>0</xdr:rowOff>
    </xdr:from>
    <xdr:to>
      <xdr:col>14</xdr:col>
      <xdr:colOff>733425</xdr:colOff>
      <xdr:row>19</xdr:row>
      <xdr:rowOff>219075</xdr:rowOff>
    </xdr:to>
    <xdr:sp>
      <xdr:nvSpPr>
        <xdr:cNvPr id="102" name="WordArt 2"/>
        <xdr:cNvSpPr>
          <a:spLocks/>
        </xdr:cNvSpPr>
      </xdr:nvSpPr>
      <xdr:spPr>
        <a:xfrm>
          <a:off x="9820275" y="703897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19</xdr:row>
      <xdr:rowOff>0</xdr:rowOff>
    </xdr:from>
    <xdr:to>
      <xdr:col>14</xdr:col>
      <xdr:colOff>47625</xdr:colOff>
      <xdr:row>19</xdr:row>
      <xdr:rowOff>219075</xdr:rowOff>
    </xdr:to>
    <xdr:sp>
      <xdr:nvSpPr>
        <xdr:cNvPr id="103" name="WordArt 2"/>
        <xdr:cNvSpPr>
          <a:spLocks/>
        </xdr:cNvSpPr>
      </xdr:nvSpPr>
      <xdr:spPr>
        <a:xfrm>
          <a:off x="9144000" y="70389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19</xdr:row>
      <xdr:rowOff>0</xdr:rowOff>
    </xdr:from>
    <xdr:to>
      <xdr:col>14</xdr:col>
      <xdr:colOff>733425</xdr:colOff>
      <xdr:row>19</xdr:row>
      <xdr:rowOff>219075</xdr:rowOff>
    </xdr:to>
    <xdr:sp>
      <xdr:nvSpPr>
        <xdr:cNvPr id="104" name="WordArt 2"/>
        <xdr:cNvSpPr>
          <a:spLocks/>
        </xdr:cNvSpPr>
      </xdr:nvSpPr>
      <xdr:spPr>
        <a:xfrm>
          <a:off x="9820275" y="703897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20</xdr:row>
      <xdr:rowOff>0</xdr:rowOff>
    </xdr:from>
    <xdr:to>
      <xdr:col>14</xdr:col>
      <xdr:colOff>47625</xdr:colOff>
      <xdr:row>20</xdr:row>
      <xdr:rowOff>219075</xdr:rowOff>
    </xdr:to>
    <xdr:sp>
      <xdr:nvSpPr>
        <xdr:cNvPr id="105" name="WordArt 2"/>
        <xdr:cNvSpPr>
          <a:spLocks/>
        </xdr:cNvSpPr>
      </xdr:nvSpPr>
      <xdr:spPr>
        <a:xfrm>
          <a:off x="9144000" y="73914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20</xdr:row>
      <xdr:rowOff>0</xdr:rowOff>
    </xdr:from>
    <xdr:to>
      <xdr:col>14</xdr:col>
      <xdr:colOff>733425</xdr:colOff>
      <xdr:row>20</xdr:row>
      <xdr:rowOff>219075</xdr:rowOff>
    </xdr:to>
    <xdr:sp>
      <xdr:nvSpPr>
        <xdr:cNvPr id="106" name="WordArt 2"/>
        <xdr:cNvSpPr>
          <a:spLocks/>
        </xdr:cNvSpPr>
      </xdr:nvSpPr>
      <xdr:spPr>
        <a:xfrm>
          <a:off x="9820275" y="7391400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20</xdr:row>
      <xdr:rowOff>0</xdr:rowOff>
    </xdr:from>
    <xdr:to>
      <xdr:col>14</xdr:col>
      <xdr:colOff>47625</xdr:colOff>
      <xdr:row>20</xdr:row>
      <xdr:rowOff>219075</xdr:rowOff>
    </xdr:to>
    <xdr:sp>
      <xdr:nvSpPr>
        <xdr:cNvPr id="107" name="WordArt 2"/>
        <xdr:cNvSpPr>
          <a:spLocks/>
        </xdr:cNvSpPr>
      </xdr:nvSpPr>
      <xdr:spPr>
        <a:xfrm>
          <a:off x="9144000" y="73914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20</xdr:row>
      <xdr:rowOff>0</xdr:rowOff>
    </xdr:from>
    <xdr:to>
      <xdr:col>14</xdr:col>
      <xdr:colOff>733425</xdr:colOff>
      <xdr:row>20</xdr:row>
      <xdr:rowOff>219075</xdr:rowOff>
    </xdr:to>
    <xdr:sp>
      <xdr:nvSpPr>
        <xdr:cNvPr id="108" name="WordArt 2"/>
        <xdr:cNvSpPr>
          <a:spLocks/>
        </xdr:cNvSpPr>
      </xdr:nvSpPr>
      <xdr:spPr>
        <a:xfrm>
          <a:off x="9820275" y="7391400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21</xdr:row>
      <xdr:rowOff>0</xdr:rowOff>
    </xdr:from>
    <xdr:to>
      <xdr:col>14</xdr:col>
      <xdr:colOff>47625</xdr:colOff>
      <xdr:row>21</xdr:row>
      <xdr:rowOff>219075</xdr:rowOff>
    </xdr:to>
    <xdr:sp>
      <xdr:nvSpPr>
        <xdr:cNvPr id="109" name="WordArt 2"/>
        <xdr:cNvSpPr>
          <a:spLocks/>
        </xdr:cNvSpPr>
      </xdr:nvSpPr>
      <xdr:spPr>
        <a:xfrm>
          <a:off x="9144000" y="77438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21</xdr:row>
      <xdr:rowOff>0</xdr:rowOff>
    </xdr:from>
    <xdr:to>
      <xdr:col>14</xdr:col>
      <xdr:colOff>733425</xdr:colOff>
      <xdr:row>21</xdr:row>
      <xdr:rowOff>219075</xdr:rowOff>
    </xdr:to>
    <xdr:sp>
      <xdr:nvSpPr>
        <xdr:cNvPr id="110" name="WordArt 2"/>
        <xdr:cNvSpPr>
          <a:spLocks/>
        </xdr:cNvSpPr>
      </xdr:nvSpPr>
      <xdr:spPr>
        <a:xfrm>
          <a:off x="9820275" y="774382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21</xdr:row>
      <xdr:rowOff>0</xdr:rowOff>
    </xdr:from>
    <xdr:to>
      <xdr:col>14</xdr:col>
      <xdr:colOff>47625</xdr:colOff>
      <xdr:row>21</xdr:row>
      <xdr:rowOff>219075</xdr:rowOff>
    </xdr:to>
    <xdr:sp>
      <xdr:nvSpPr>
        <xdr:cNvPr id="111" name="WordArt 2"/>
        <xdr:cNvSpPr>
          <a:spLocks/>
        </xdr:cNvSpPr>
      </xdr:nvSpPr>
      <xdr:spPr>
        <a:xfrm>
          <a:off x="9144000" y="77438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21</xdr:row>
      <xdr:rowOff>0</xdr:rowOff>
    </xdr:from>
    <xdr:to>
      <xdr:col>14</xdr:col>
      <xdr:colOff>733425</xdr:colOff>
      <xdr:row>21</xdr:row>
      <xdr:rowOff>219075</xdr:rowOff>
    </xdr:to>
    <xdr:sp>
      <xdr:nvSpPr>
        <xdr:cNvPr id="112" name="WordArt 2"/>
        <xdr:cNvSpPr>
          <a:spLocks/>
        </xdr:cNvSpPr>
      </xdr:nvSpPr>
      <xdr:spPr>
        <a:xfrm>
          <a:off x="9820275" y="774382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22</xdr:row>
      <xdr:rowOff>0</xdr:rowOff>
    </xdr:from>
    <xdr:to>
      <xdr:col>14</xdr:col>
      <xdr:colOff>47625</xdr:colOff>
      <xdr:row>22</xdr:row>
      <xdr:rowOff>219075</xdr:rowOff>
    </xdr:to>
    <xdr:sp>
      <xdr:nvSpPr>
        <xdr:cNvPr id="113" name="WordArt 2"/>
        <xdr:cNvSpPr>
          <a:spLocks/>
        </xdr:cNvSpPr>
      </xdr:nvSpPr>
      <xdr:spPr>
        <a:xfrm>
          <a:off x="9144000" y="809625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22</xdr:row>
      <xdr:rowOff>0</xdr:rowOff>
    </xdr:from>
    <xdr:to>
      <xdr:col>14</xdr:col>
      <xdr:colOff>733425</xdr:colOff>
      <xdr:row>22</xdr:row>
      <xdr:rowOff>219075</xdr:rowOff>
    </xdr:to>
    <xdr:sp>
      <xdr:nvSpPr>
        <xdr:cNvPr id="114" name="WordArt 2"/>
        <xdr:cNvSpPr>
          <a:spLocks/>
        </xdr:cNvSpPr>
      </xdr:nvSpPr>
      <xdr:spPr>
        <a:xfrm>
          <a:off x="9820275" y="8096250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22</xdr:row>
      <xdr:rowOff>0</xdr:rowOff>
    </xdr:from>
    <xdr:to>
      <xdr:col>14</xdr:col>
      <xdr:colOff>47625</xdr:colOff>
      <xdr:row>22</xdr:row>
      <xdr:rowOff>219075</xdr:rowOff>
    </xdr:to>
    <xdr:sp>
      <xdr:nvSpPr>
        <xdr:cNvPr id="115" name="WordArt 2"/>
        <xdr:cNvSpPr>
          <a:spLocks/>
        </xdr:cNvSpPr>
      </xdr:nvSpPr>
      <xdr:spPr>
        <a:xfrm>
          <a:off x="9144000" y="809625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22</xdr:row>
      <xdr:rowOff>0</xdr:rowOff>
    </xdr:from>
    <xdr:to>
      <xdr:col>14</xdr:col>
      <xdr:colOff>733425</xdr:colOff>
      <xdr:row>22</xdr:row>
      <xdr:rowOff>219075</xdr:rowOff>
    </xdr:to>
    <xdr:sp>
      <xdr:nvSpPr>
        <xdr:cNvPr id="116" name="WordArt 2"/>
        <xdr:cNvSpPr>
          <a:spLocks/>
        </xdr:cNvSpPr>
      </xdr:nvSpPr>
      <xdr:spPr>
        <a:xfrm>
          <a:off x="9820275" y="8096250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23</xdr:row>
      <xdr:rowOff>0</xdr:rowOff>
    </xdr:from>
    <xdr:to>
      <xdr:col>14</xdr:col>
      <xdr:colOff>47625</xdr:colOff>
      <xdr:row>42</xdr:row>
      <xdr:rowOff>152400</xdr:rowOff>
    </xdr:to>
    <xdr:sp>
      <xdr:nvSpPr>
        <xdr:cNvPr id="117" name="WordArt 2"/>
        <xdr:cNvSpPr>
          <a:spLocks/>
        </xdr:cNvSpPr>
      </xdr:nvSpPr>
      <xdr:spPr>
        <a:xfrm>
          <a:off x="9144000" y="8448675"/>
          <a:ext cx="657225" cy="43719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95250</xdr:colOff>
      <xdr:row>23</xdr:row>
      <xdr:rowOff>57150</xdr:rowOff>
    </xdr:from>
    <xdr:to>
      <xdr:col>14</xdr:col>
      <xdr:colOff>142875</xdr:colOff>
      <xdr:row>42</xdr:row>
      <xdr:rowOff>152400</xdr:rowOff>
    </xdr:to>
    <xdr:sp>
      <xdr:nvSpPr>
        <xdr:cNvPr id="118" name="WordArt 2"/>
        <xdr:cNvSpPr>
          <a:spLocks/>
        </xdr:cNvSpPr>
      </xdr:nvSpPr>
      <xdr:spPr>
        <a:xfrm>
          <a:off x="9848850" y="8505825"/>
          <a:ext cx="47625" cy="43148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119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19</xdr:col>
      <xdr:colOff>2257425</xdr:colOff>
      <xdr:row>14</xdr:row>
      <xdr:rowOff>171450</xdr:rowOff>
    </xdr:from>
    <xdr:to>
      <xdr:col>20</xdr:col>
      <xdr:colOff>400050</xdr:colOff>
      <xdr:row>15</xdr:row>
      <xdr:rowOff>38100</xdr:rowOff>
    </xdr:to>
    <xdr:sp>
      <xdr:nvSpPr>
        <xdr:cNvPr id="120" name="WordArt 2"/>
        <xdr:cNvSpPr>
          <a:spLocks/>
        </xdr:cNvSpPr>
      </xdr:nvSpPr>
      <xdr:spPr>
        <a:xfrm>
          <a:off x="15887700" y="5448300"/>
          <a:ext cx="63817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16</xdr:row>
      <xdr:rowOff>0</xdr:rowOff>
    </xdr:from>
    <xdr:to>
      <xdr:col>14</xdr:col>
      <xdr:colOff>47625</xdr:colOff>
      <xdr:row>16</xdr:row>
      <xdr:rowOff>219075</xdr:rowOff>
    </xdr:to>
    <xdr:sp>
      <xdr:nvSpPr>
        <xdr:cNvPr id="121" name="WordArt 2"/>
        <xdr:cNvSpPr>
          <a:spLocks/>
        </xdr:cNvSpPr>
      </xdr:nvSpPr>
      <xdr:spPr>
        <a:xfrm>
          <a:off x="9144000" y="59817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16</xdr:row>
      <xdr:rowOff>0</xdr:rowOff>
    </xdr:from>
    <xdr:to>
      <xdr:col>14</xdr:col>
      <xdr:colOff>733425</xdr:colOff>
      <xdr:row>16</xdr:row>
      <xdr:rowOff>219075</xdr:rowOff>
    </xdr:to>
    <xdr:sp>
      <xdr:nvSpPr>
        <xdr:cNvPr id="122" name="WordArt 2"/>
        <xdr:cNvSpPr>
          <a:spLocks/>
        </xdr:cNvSpPr>
      </xdr:nvSpPr>
      <xdr:spPr>
        <a:xfrm>
          <a:off x="9820275" y="5981700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16</xdr:row>
      <xdr:rowOff>0</xdr:rowOff>
    </xdr:from>
    <xdr:to>
      <xdr:col>14</xdr:col>
      <xdr:colOff>47625</xdr:colOff>
      <xdr:row>16</xdr:row>
      <xdr:rowOff>219075</xdr:rowOff>
    </xdr:to>
    <xdr:sp>
      <xdr:nvSpPr>
        <xdr:cNvPr id="123" name="WordArt 2"/>
        <xdr:cNvSpPr>
          <a:spLocks/>
        </xdr:cNvSpPr>
      </xdr:nvSpPr>
      <xdr:spPr>
        <a:xfrm>
          <a:off x="9144000" y="59817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124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6</xdr:row>
      <xdr:rowOff>0</xdr:rowOff>
    </xdr:from>
    <xdr:to>
      <xdr:col>33</xdr:col>
      <xdr:colOff>47625</xdr:colOff>
      <xdr:row>6</xdr:row>
      <xdr:rowOff>219075</xdr:rowOff>
    </xdr:to>
    <xdr:sp>
      <xdr:nvSpPr>
        <xdr:cNvPr id="125" name="WordArt 2"/>
        <xdr:cNvSpPr>
          <a:spLocks/>
        </xdr:cNvSpPr>
      </xdr:nvSpPr>
      <xdr:spPr>
        <a:xfrm>
          <a:off x="187166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126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6</xdr:row>
      <xdr:rowOff>0</xdr:rowOff>
    </xdr:from>
    <xdr:to>
      <xdr:col>33</xdr:col>
      <xdr:colOff>47625</xdr:colOff>
      <xdr:row>6</xdr:row>
      <xdr:rowOff>219075</xdr:rowOff>
    </xdr:to>
    <xdr:sp>
      <xdr:nvSpPr>
        <xdr:cNvPr id="127" name="WordArt 2"/>
        <xdr:cNvSpPr>
          <a:spLocks/>
        </xdr:cNvSpPr>
      </xdr:nvSpPr>
      <xdr:spPr>
        <a:xfrm>
          <a:off x="187166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128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6</xdr:row>
      <xdr:rowOff>0</xdr:rowOff>
    </xdr:from>
    <xdr:to>
      <xdr:col>33</xdr:col>
      <xdr:colOff>47625</xdr:colOff>
      <xdr:row>6</xdr:row>
      <xdr:rowOff>219075</xdr:rowOff>
    </xdr:to>
    <xdr:sp>
      <xdr:nvSpPr>
        <xdr:cNvPr id="129" name="WordArt 2"/>
        <xdr:cNvSpPr>
          <a:spLocks/>
        </xdr:cNvSpPr>
      </xdr:nvSpPr>
      <xdr:spPr>
        <a:xfrm>
          <a:off x="187166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130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66675</xdr:colOff>
      <xdr:row>6</xdr:row>
      <xdr:rowOff>0</xdr:rowOff>
    </xdr:from>
    <xdr:to>
      <xdr:col>33</xdr:col>
      <xdr:colOff>47625</xdr:colOff>
      <xdr:row>6</xdr:row>
      <xdr:rowOff>219075</xdr:rowOff>
    </xdr:to>
    <xdr:sp>
      <xdr:nvSpPr>
        <xdr:cNvPr id="131" name="WordArt 2"/>
        <xdr:cNvSpPr>
          <a:spLocks/>
        </xdr:cNvSpPr>
      </xdr:nvSpPr>
      <xdr:spPr>
        <a:xfrm>
          <a:off x="187166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19</xdr:row>
      <xdr:rowOff>0</xdr:rowOff>
    </xdr:from>
    <xdr:to>
      <xdr:col>14</xdr:col>
      <xdr:colOff>47625</xdr:colOff>
      <xdr:row>19</xdr:row>
      <xdr:rowOff>219075</xdr:rowOff>
    </xdr:to>
    <xdr:sp>
      <xdr:nvSpPr>
        <xdr:cNvPr id="132" name="WordArt 2"/>
        <xdr:cNvSpPr>
          <a:spLocks/>
        </xdr:cNvSpPr>
      </xdr:nvSpPr>
      <xdr:spPr>
        <a:xfrm>
          <a:off x="9144000" y="70389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19</xdr:row>
      <xdr:rowOff>0</xdr:rowOff>
    </xdr:from>
    <xdr:to>
      <xdr:col>14</xdr:col>
      <xdr:colOff>733425</xdr:colOff>
      <xdr:row>19</xdr:row>
      <xdr:rowOff>219075</xdr:rowOff>
    </xdr:to>
    <xdr:sp>
      <xdr:nvSpPr>
        <xdr:cNvPr id="133" name="WordArt 2"/>
        <xdr:cNvSpPr>
          <a:spLocks/>
        </xdr:cNvSpPr>
      </xdr:nvSpPr>
      <xdr:spPr>
        <a:xfrm>
          <a:off x="9820275" y="703897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19</xdr:row>
      <xdr:rowOff>0</xdr:rowOff>
    </xdr:from>
    <xdr:to>
      <xdr:col>14</xdr:col>
      <xdr:colOff>47625</xdr:colOff>
      <xdr:row>19</xdr:row>
      <xdr:rowOff>219075</xdr:rowOff>
    </xdr:to>
    <xdr:sp>
      <xdr:nvSpPr>
        <xdr:cNvPr id="134" name="WordArt 2"/>
        <xdr:cNvSpPr>
          <a:spLocks/>
        </xdr:cNvSpPr>
      </xdr:nvSpPr>
      <xdr:spPr>
        <a:xfrm>
          <a:off x="9144000" y="70389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19</xdr:row>
      <xdr:rowOff>0</xdr:rowOff>
    </xdr:from>
    <xdr:to>
      <xdr:col>14</xdr:col>
      <xdr:colOff>733425</xdr:colOff>
      <xdr:row>19</xdr:row>
      <xdr:rowOff>219075</xdr:rowOff>
    </xdr:to>
    <xdr:sp>
      <xdr:nvSpPr>
        <xdr:cNvPr id="135" name="WordArt 2"/>
        <xdr:cNvSpPr>
          <a:spLocks/>
        </xdr:cNvSpPr>
      </xdr:nvSpPr>
      <xdr:spPr>
        <a:xfrm>
          <a:off x="9820275" y="703897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19</xdr:row>
      <xdr:rowOff>0</xdr:rowOff>
    </xdr:from>
    <xdr:to>
      <xdr:col>14</xdr:col>
      <xdr:colOff>47625</xdr:colOff>
      <xdr:row>19</xdr:row>
      <xdr:rowOff>219075</xdr:rowOff>
    </xdr:to>
    <xdr:sp>
      <xdr:nvSpPr>
        <xdr:cNvPr id="136" name="WordArt 2"/>
        <xdr:cNvSpPr>
          <a:spLocks/>
        </xdr:cNvSpPr>
      </xdr:nvSpPr>
      <xdr:spPr>
        <a:xfrm>
          <a:off x="9144000" y="70389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19</xdr:row>
      <xdr:rowOff>0</xdr:rowOff>
    </xdr:from>
    <xdr:to>
      <xdr:col>14</xdr:col>
      <xdr:colOff>733425</xdr:colOff>
      <xdr:row>19</xdr:row>
      <xdr:rowOff>219075</xdr:rowOff>
    </xdr:to>
    <xdr:sp>
      <xdr:nvSpPr>
        <xdr:cNvPr id="137" name="WordArt 2"/>
        <xdr:cNvSpPr>
          <a:spLocks/>
        </xdr:cNvSpPr>
      </xdr:nvSpPr>
      <xdr:spPr>
        <a:xfrm>
          <a:off x="9820275" y="703897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19</xdr:row>
      <xdr:rowOff>0</xdr:rowOff>
    </xdr:from>
    <xdr:to>
      <xdr:col>14</xdr:col>
      <xdr:colOff>47625</xdr:colOff>
      <xdr:row>19</xdr:row>
      <xdr:rowOff>219075</xdr:rowOff>
    </xdr:to>
    <xdr:sp>
      <xdr:nvSpPr>
        <xdr:cNvPr id="138" name="WordArt 2"/>
        <xdr:cNvSpPr>
          <a:spLocks/>
        </xdr:cNvSpPr>
      </xdr:nvSpPr>
      <xdr:spPr>
        <a:xfrm>
          <a:off x="9144000" y="70389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19</xdr:row>
      <xdr:rowOff>0</xdr:rowOff>
    </xdr:from>
    <xdr:to>
      <xdr:col>14</xdr:col>
      <xdr:colOff>733425</xdr:colOff>
      <xdr:row>19</xdr:row>
      <xdr:rowOff>219075</xdr:rowOff>
    </xdr:to>
    <xdr:sp>
      <xdr:nvSpPr>
        <xdr:cNvPr id="139" name="WordArt 2"/>
        <xdr:cNvSpPr>
          <a:spLocks/>
        </xdr:cNvSpPr>
      </xdr:nvSpPr>
      <xdr:spPr>
        <a:xfrm>
          <a:off x="9820275" y="703897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20</xdr:row>
      <xdr:rowOff>0</xdr:rowOff>
    </xdr:from>
    <xdr:to>
      <xdr:col>14</xdr:col>
      <xdr:colOff>47625</xdr:colOff>
      <xdr:row>20</xdr:row>
      <xdr:rowOff>219075</xdr:rowOff>
    </xdr:to>
    <xdr:sp>
      <xdr:nvSpPr>
        <xdr:cNvPr id="140" name="WordArt 2"/>
        <xdr:cNvSpPr>
          <a:spLocks/>
        </xdr:cNvSpPr>
      </xdr:nvSpPr>
      <xdr:spPr>
        <a:xfrm>
          <a:off x="9144000" y="73914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20</xdr:row>
      <xdr:rowOff>0</xdr:rowOff>
    </xdr:from>
    <xdr:to>
      <xdr:col>14</xdr:col>
      <xdr:colOff>733425</xdr:colOff>
      <xdr:row>20</xdr:row>
      <xdr:rowOff>219075</xdr:rowOff>
    </xdr:to>
    <xdr:sp>
      <xdr:nvSpPr>
        <xdr:cNvPr id="141" name="WordArt 2"/>
        <xdr:cNvSpPr>
          <a:spLocks/>
        </xdr:cNvSpPr>
      </xdr:nvSpPr>
      <xdr:spPr>
        <a:xfrm>
          <a:off x="9820275" y="7391400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20</xdr:row>
      <xdr:rowOff>0</xdr:rowOff>
    </xdr:from>
    <xdr:to>
      <xdr:col>14</xdr:col>
      <xdr:colOff>47625</xdr:colOff>
      <xdr:row>20</xdr:row>
      <xdr:rowOff>219075</xdr:rowOff>
    </xdr:to>
    <xdr:sp>
      <xdr:nvSpPr>
        <xdr:cNvPr id="142" name="WordArt 2"/>
        <xdr:cNvSpPr>
          <a:spLocks/>
        </xdr:cNvSpPr>
      </xdr:nvSpPr>
      <xdr:spPr>
        <a:xfrm>
          <a:off x="9144000" y="73914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20</xdr:row>
      <xdr:rowOff>0</xdr:rowOff>
    </xdr:from>
    <xdr:to>
      <xdr:col>14</xdr:col>
      <xdr:colOff>733425</xdr:colOff>
      <xdr:row>20</xdr:row>
      <xdr:rowOff>219075</xdr:rowOff>
    </xdr:to>
    <xdr:sp>
      <xdr:nvSpPr>
        <xdr:cNvPr id="143" name="WordArt 2"/>
        <xdr:cNvSpPr>
          <a:spLocks/>
        </xdr:cNvSpPr>
      </xdr:nvSpPr>
      <xdr:spPr>
        <a:xfrm>
          <a:off x="9820275" y="7391400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20</xdr:row>
      <xdr:rowOff>0</xdr:rowOff>
    </xdr:from>
    <xdr:to>
      <xdr:col>14</xdr:col>
      <xdr:colOff>47625</xdr:colOff>
      <xdr:row>20</xdr:row>
      <xdr:rowOff>219075</xdr:rowOff>
    </xdr:to>
    <xdr:sp>
      <xdr:nvSpPr>
        <xdr:cNvPr id="144" name="WordArt 2"/>
        <xdr:cNvSpPr>
          <a:spLocks/>
        </xdr:cNvSpPr>
      </xdr:nvSpPr>
      <xdr:spPr>
        <a:xfrm>
          <a:off x="9144000" y="73914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20</xdr:row>
      <xdr:rowOff>0</xdr:rowOff>
    </xdr:from>
    <xdr:to>
      <xdr:col>14</xdr:col>
      <xdr:colOff>733425</xdr:colOff>
      <xdr:row>20</xdr:row>
      <xdr:rowOff>219075</xdr:rowOff>
    </xdr:to>
    <xdr:sp>
      <xdr:nvSpPr>
        <xdr:cNvPr id="145" name="WordArt 2"/>
        <xdr:cNvSpPr>
          <a:spLocks/>
        </xdr:cNvSpPr>
      </xdr:nvSpPr>
      <xdr:spPr>
        <a:xfrm>
          <a:off x="9820275" y="7391400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20</xdr:row>
      <xdr:rowOff>0</xdr:rowOff>
    </xdr:from>
    <xdr:to>
      <xdr:col>14</xdr:col>
      <xdr:colOff>47625</xdr:colOff>
      <xdr:row>20</xdr:row>
      <xdr:rowOff>219075</xdr:rowOff>
    </xdr:to>
    <xdr:sp>
      <xdr:nvSpPr>
        <xdr:cNvPr id="146" name="WordArt 2"/>
        <xdr:cNvSpPr>
          <a:spLocks/>
        </xdr:cNvSpPr>
      </xdr:nvSpPr>
      <xdr:spPr>
        <a:xfrm>
          <a:off x="9144000" y="73914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20</xdr:row>
      <xdr:rowOff>0</xdr:rowOff>
    </xdr:from>
    <xdr:to>
      <xdr:col>14</xdr:col>
      <xdr:colOff>733425</xdr:colOff>
      <xdr:row>20</xdr:row>
      <xdr:rowOff>219075</xdr:rowOff>
    </xdr:to>
    <xdr:sp>
      <xdr:nvSpPr>
        <xdr:cNvPr id="147" name="WordArt 2"/>
        <xdr:cNvSpPr>
          <a:spLocks/>
        </xdr:cNvSpPr>
      </xdr:nvSpPr>
      <xdr:spPr>
        <a:xfrm>
          <a:off x="9820275" y="7391400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21</xdr:row>
      <xdr:rowOff>0</xdr:rowOff>
    </xdr:from>
    <xdr:to>
      <xdr:col>14</xdr:col>
      <xdr:colOff>47625</xdr:colOff>
      <xdr:row>21</xdr:row>
      <xdr:rowOff>219075</xdr:rowOff>
    </xdr:to>
    <xdr:sp>
      <xdr:nvSpPr>
        <xdr:cNvPr id="148" name="WordArt 2"/>
        <xdr:cNvSpPr>
          <a:spLocks/>
        </xdr:cNvSpPr>
      </xdr:nvSpPr>
      <xdr:spPr>
        <a:xfrm>
          <a:off x="9144000" y="77438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21</xdr:row>
      <xdr:rowOff>0</xdr:rowOff>
    </xdr:from>
    <xdr:to>
      <xdr:col>14</xdr:col>
      <xdr:colOff>733425</xdr:colOff>
      <xdr:row>21</xdr:row>
      <xdr:rowOff>219075</xdr:rowOff>
    </xdr:to>
    <xdr:sp>
      <xdr:nvSpPr>
        <xdr:cNvPr id="149" name="WordArt 2"/>
        <xdr:cNvSpPr>
          <a:spLocks/>
        </xdr:cNvSpPr>
      </xdr:nvSpPr>
      <xdr:spPr>
        <a:xfrm>
          <a:off x="9820275" y="774382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21</xdr:row>
      <xdr:rowOff>0</xdr:rowOff>
    </xdr:from>
    <xdr:to>
      <xdr:col>14</xdr:col>
      <xdr:colOff>47625</xdr:colOff>
      <xdr:row>21</xdr:row>
      <xdr:rowOff>219075</xdr:rowOff>
    </xdr:to>
    <xdr:sp>
      <xdr:nvSpPr>
        <xdr:cNvPr id="150" name="WordArt 2"/>
        <xdr:cNvSpPr>
          <a:spLocks/>
        </xdr:cNvSpPr>
      </xdr:nvSpPr>
      <xdr:spPr>
        <a:xfrm>
          <a:off x="9144000" y="77438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21</xdr:row>
      <xdr:rowOff>0</xdr:rowOff>
    </xdr:from>
    <xdr:to>
      <xdr:col>14</xdr:col>
      <xdr:colOff>733425</xdr:colOff>
      <xdr:row>21</xdr:row>
      <xdr:rowOff>219075</xdr:rowOff>
    </xdr:to>
    <xdr:sp>
      <xdr:nvSpPr>
        <xdr:cNvPr id="151" name="WordArt 2"/>
        <xdr:cNvSpPr>
          <a:spLocks/>
        </xdr:cNvSpPr>
      </xdr:nvSpPr>
      <xdr:spPr>
        <a:xfrm>
          <a:off x="9820275" y="774382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21</xdr:row>
      <xdr:rowOff>0</xdr:rowOff>
    </xdr:from>
    <xdr:to>
      <xdr:col>14</xdr:col>
      <xdr:colOff>47625</xdr:colOff>
      <xdr:row>21</xdr:row>
      <xdr:rowOff>219075</xdr:rowOff>
    </xdr:to>
    <xdr:sp>
      <xdr:nvSpPr>
        <xdr:cNvPr id="152" name="WordArt 2"/>
        <xdr:cNvSpPr>
          <a:spLocks/>
        </xdr:cNvSpPr>
      </xdr:nvSpPr>
      <xdr:spPr>
        <a:xfrm>
          <a:off x="9144000" y="77438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21</xdr:row>
      <xdr:rowOff>0</xdr:rowOff>
    </xdr:from>
    <xdr:to>
      <xdr:col>14</xdr:col>
      <xdr:colOff>733425</xdr:colOff>
      <xdr:row>21</xdr:row>
      <xdr:rowOff>219075</xdr:rowOff>
    </xdr:to>
    <xdr:sp>
      <xdr:nvSpPr>
        <xdr:cNvPr id="153" name="WordArt 2"/>
        <xdr:cNvSpPr>
          <a:spLocks/>
        </xdr:cNvSpPr>
      </xdr:nvSpPr>
      <xdr:spPr>
        <a:xfrm>
          <a:off x="9820275" y="774382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21</xdr:row>
      <xdr:rowOff>0</xdr:rowOff>
    </xdr:from>
    <xdr:to>
      <xdr:col>14</xdr:col>
      <xdr:colOff>47625</xdr:colOff>
      <xdr:row>21</xdr:row>
      <xdr:rowOff>219075</xdr:rowOff>
    </xdr:to>
    <xdr:sp>
      <xdr:nvSpPr>
        <xdr:cNvPr id="154" name="WordArt 2"/>
        <xdr:cNvSpPr>
          <a:spLocks/>
        </xdr:cNvSpPr>
      </xdr:nvSpPr>
      <xdr:spPr>
        <a:xfrm>
          <a:off x="9144000" y="77438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21</xdr:row>
      <xdr:rowOff>0</xdr:rowOff>
    </xdr:from>
    <xdr:to>
      <xdr:col>14</xdr:col>
      <xdr:colOff>733425</xdr:colOff>
      <xdr:row>21</xdr:row>
      <xdr:rowOff>219075</xdr:rowOff>
    </xdr:to>
    <xdr:sp>
      <xdr:nvSpPr>
        <xdr:cNvPr id="155" name="WordArt 2"/>
        <xdr:cNvSpPr>
          <a:spLocks/>
        </xdr:cNvSpPr>
      </xdr:nvSpPr>
      <xdr:spPr>
        <a:xfrm>
          <a:off x="9820275" y="774382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22</xdr:row>
      <xdr:rowOff>0</xdr:rowOff>
    </xdr:from>
    <xdr:to>
      <xdr:col>14</xdr:col>
      <xdr:colOff>47625</xdr:colOff>
      <xdr:row>22</xdr:row>
      <xdr:rowOff>219075</xdr:rowOff>
    </xdr:to>
    <xdr:sp>
      <xdr:nvSpPr>
        <xdr:cNvPr id="156" name="WordArt 2"/>
        <xdr:cNvSpPr>
          <a:spLocks/>
        </xdr:cNvSpPr>
      </xdr:nvSpPr>
      <xdr:spPr>
        <a:xfrm>
          <a:off x="9144000" y="809625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22</xdr:row>
      <xdr:rowOff>0</xdr:rowOff>
    </xdr:from>
    <xdr:to>
      <xdr:col>14</xdr:col>
      <xdr:colOff>733425</xdr:colOff>
      <xdr:row>22</xdr:row>
      <xdr:rowOff>219075</xdr:rowOff>
    </xdr:to>
    <xdr:sp>
      <xdr:nvSpPr>
        <xdr:cNvPr id="157" name="WordArt 2"/>
        <xdr:cNvSpPr>
          <a:spLocks/>
        </xdr:cNvSpPr>
      </xdr:nvSpPr>
      <xdr:spPr>
        <a:xfrm>
          <a:off x="9820275" y="8096250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22</xdr:row>
      <xdr:rowOff>0</xdr:rowOff>
    </xdr:from>
    <xdr:to>
      <xdr:col>14</xdr:col>
      <xdr:colOff>47625</xdr:colOff>
      <xdr:row>22</xdr:row>
      <xdr:rowOff>219075</xdr:rowOff>
    </xdr:to>
    <xdr:sp>
      <xdr:nvSpPr>
        <xdr:cNvPr id="158" name="WordArt 2"/>
        <xdr:cNvSpPr>
          <a:spLocks/>
        </xdr:cNvSpPr>
      </xdr:nvSpPr>
      <xdr:spPr>
        <a:xfrm>
          <a:off x="9144000" y="809625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22</xdr:row>
      <xdr:rowOff>0</xdr:rowOff>
    </xdr:from>
    <xdr:to>
      <xdr:col>14</xdr:col>
      <xdr:colOff>733425</xdr:colOff>
      <xdr:row>22</xdr:row>
      <xdr:rowOff>219075</xdr:rowOff>
    </xdr:to>
    <xdr:sp>
      <xdr:nvSpPr>
        <xdr:cNvPr id="159" name="WordArt 2"/>
        <xdr:cNvSpPr>
          <a:spLocks/>
        </xdr:cNvSpPr>
      </xdr:nvSpPr>
      <xdr:spPr>
        <a:xfrm>
          <a:off x="9820275" y="8096250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23</xdr:row>
      <xdr:rowOff>0</xdr:rowOff>
    </xdr:from>
    <xdr:to>
      <xdr:col>14</xdr:col>
      <xdr:colOff>47625</xdr:colOff>
      <xdr:row>23</xdr:row>
      <xdr:rowOff>219075</xdr:rowOff>
    </xdr:to>
    <xdr:sp>
      <xdr:nvSpPr>
        <xdr:cNvPr id="160" name="WordArt 2"/>
        <xdr:cNvSpPr>
          <a:spLocks/>
        </xdr:cNvSpPr>
      </xdr:nvSpPr>
      <xdr:spPr>
        <a:xfrm>
          <a:off x="9144000" y="84486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23</xdr:row>
      <xdr:rowOff>0</xdr:rowOff>
    </xdr:from>
    <xdr:to>
      <xdr:col>14</xdr:col>
      <xdr:colOff>47625</xdr:colOff>
      <xdr:row>23</xdr:row>
      <xdr:rowOff>219075</xdr:rowOff>
    </xdr:to>
    <xdr:sp>
      <xdr:nvSpPr>
        <xdr:cNvPr id="161" name="WordArt 2"/>
        <xdr:cNvSpPr>
          <a:spLocks/>
        </xdr:cNvSpPr>
      </xdr:nvSpPr>
      <xdr:spPr>
        <a:xfrm>
          <a:off x="9144000" y="84486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23</xdr:row>
      <xdr:rowOff>0</xdr:rowOff>
    </xdr:from>
    <xdr:to>
      <xdr:col>14</xdr:col>
      <xdr:colOff>47625</xdr:colOff>
      <xdr:row>23</xdr:row>
      <xdr:rowOff>219075</xdr:rowOff>
    </xdr:to>
    <xdr:sp>
      <xdr:nvSpPr>
        <xdr:cNvPr id="162" name="WordArt 2"/>
        <xdr:cNvSpPr>
          <a:spLocks/>
        </xdr:cNvSpPr>
      </xdr:nvSpPr>
      <xdr:spPr>
        <a:xfrm>
          <a:off x="9144000" y="84486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23</xdr:row>
      <xdr:rowOff>0</xdr:rowOff>
    </xdr:from>
    <xdr:to>
      <xdr:col>14</xdr:col>
      <xdr:colOff>733425</xdr:colOff>
      <xdr:row>23</xdr:row>
      <xdr:rowOff>219075</xdr:rowOff>
    </xdr:to>
    <xdr:sp>
      <xdr:nvSpPr>
        <xdr:cNvPr id="163" name="WordArt 2"/>
        <xdr:cNvSpPr>
          <a:spLocks/>
        </xdr:cNvSpPr>
      </xdr:nvSpPr>
      <xdr:spPr>
        <a:xfrm>
          <a:off x="9820275" y="844867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23</xdr:row>
      <xdr:rowOff>0</xdr:rowOff>
    </xdr:from>
    <xdr:to>
      <xdr:col>14</xdr:col>
      <xdr:colOff>47625</xdr:colOff>
      <xdr:row>23</xdr:row>
      <xdr:rowOff>219075</xdr:rowOff>
    </xdr:to>
    <xdr:sp>
      <xdr:nvSpPr>
        <xdr:cNvPr id="164" name="WordArt 2"/>
        <xdr:cNvSpPr>
          <a:spLocks/>
        </xdr:cNvSpPr>
      </xdr:nvSpPr>
      <xdr:spPr>
        <a:xfrm>
          <a:off x="9144000" y="84486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23</xdr:row>
      <xdr:rowOff>0</xdr:rowOff>
    </xdr:from>
    <xdr:to>
      <xdr:col>14</xdr:col>
      <xdr:colOff>733425</xdr:colOff>
      <xdr:row>23</xdr:row>
      <xdr:rowOff>219075</xdr:rowOff>
    </xdr:to>
    <xdr:sp>
      <xdr:nvSpPr>
        <xdr:cNvPr id="165" name="WordArt 2"/>
        <xdr:cNvSpPr>
          <a:spLocks/>
        </xdr:cNvSpPr>
      </xdr:nvSpPr>
      <xdr:spPr>
        <a:xfrm>
          <a:off x="9820275" y="844867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23</xdr:row>
      <xdr:rowOff>0</xdr:rowOff>
    </xdr:from>
    <xdr:to>
      <xdr:col>14</xdr:col>
      <xdr:colOff>47625</xdr:colOff>
      <xdr:row>23</xdr:row>
      <xdr:rowOff>219075</xdr:rowOff>
    </xdr:to>
    <xdr:sp>
      <xdr:nvSpPr>
        <xdr:cNvPr id="166" name="WordArt 2"/>
        <xdr:cNvSpPr>
          <a:spLocks/>
        </xdr:cNvSpPr>
      </xdr:nvSpPr>
      <xdr:spPr>
        <a:xfrm>
          <a:off x="9144000" y="84486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23</xdr:row>
      <xdr:rowOff>0</xdr:rowOff>
    </xdr:from>
    <xdr:to>
      <xdr:col>14</xdr:col>
      <xdr:colOff>733425</xdr:colOff>
      <xdr:row>23</xdr:row>
      <xdr:rowOff>219075</xdr:rowOff>
    </xdr:to>
    <xdr:sp>
      <xdr:nvSpPr>
        <xdr:cNvPr id="167" name="WordArt 2"/>
        <xdr:cNvSpPr>
          <a:spLocks/>
        </xdr:cNvSpPr>
      </xdr:nvSpPr>
      <xdr:spPr>
        <a:xfrm>
          <a:off x="9820275" y="844867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23</xdr:row>
      <xdr:rowOff>0</xdr:rowOff>
    </xdr:from>
    <xdr:to>
      <xdr:col>14</xdr:col>
      <xdr:colOff>47625</xdr:colOff>
      <xdr:row>23</xdr:row>
      <xdr:rowOff>219075</xdr:rowOff>
    </xdr:to>
    <xdr:sp>
      <xdr:nvSpPr>
        <xdr:cNvPr id="168" name="WordArt 2"/>
        <xdr:cNvSpPr>
          <a:spLocks/>
        </xdr:cNvSpPr>
      </xdr:nvSpPr>
      <xdr:spPr>
        <a:xfrm>
          <a:off x="9144000" y="84486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23</xdr:row>
      <xdr:rowOff>0</xdr:rowOff>
    </xdr:from>
    <xdr:to>
      <xdr:col>14</xdr:col>
      <xdr:colOff>733425</xdr:colOff>
      <xdr:row>23</xdr:row>
      <xdr:rowOff>219075</xdr:rowOff>
    </xdr:to>
    <xdr:sp>
      <xdr:nvSpPr>
        <xdr:cNvPr id="169" name="WordArt 2"/>
        <xdr:cNvSpPr>
          <a:spLocks/>
        </xdr:cNvSpPr>
      </xdr:nvSpPr>
      <xdr:spPr>
        <a:xfrm>
          <a:off x="9820275" y="844867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23</xdr:row>
      <xdr:rowOff>0</xdr:rowOff>
    </xdr:from>
    <xdr:to>
      <xdr:col>14</xdr:col>
      <xdr:colOff>733425</xdr:colOff>
      <xdr:row>23</xdr:row>
      <xdr:rowOff>219075</xdr:rowOff>
    </xdr:to>
    <xdr:sp>
      <xdr:nvSpPr>
        <xdr:cNvPr id="170" name="WordArt 2"/>
        <xdr:cNvSpPr>
          <a:spLocks/>
        </xdr:cNvSpPr>
      </xdr:nvSpPr>
      <xdr:spPr>
        <a:xfrm>
          <a:off x="9820275" y="844867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23</xdr:row>
      <xdr:rowOff>0</xdr:rowOff>
    </xdr:from>
    <xdr:to>
      <xdr:col>14</xdr:col>
      <xdr:colOff>733425</xdr:colOff>
      <xdr:row>23</xdr:row>
      <xdr:rowOff>219075</xdr:rowOff>
    </xdr:to>
    <xdr:sp>
      <xdr:nvSpPr>
        <xdr:cNvPr id="171" name="WordArt 2"/>
        <xdr:cNvSpPr>
          <a:spLocks/>
        </xdr:cNvSpPr>
      </xdr:nvSpPr>
      <xdr:spPr>
        <a:xfrm>
          <a:off x="9820275" y="844867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23</xdr:row>
      <xdr:rowOff>0</xdr:rowOff>
    </xdr:from>
    <xdr:to>
      <xdr:col>14</xdr:col>
      <xdr:colOff>733425</xdr:colOff>
      <xdr:row>23</xdr:row>
      <xdr:rowOff>219075</xdr:rowOff>
    </xdr:to>
    <xdr:sp>
      <xdr:nvSpPr>
        <xdr:cNvPr id="172" name="WordArt 2"/>
        <xdr:cNvSpPr>
          <a:spLocks/>
        </xdr:cNvSpPr>
      </xdr:nvSpPr>
      <xdr:spPr>
        <a:xfrm>
          <a:off x="9820275" y="844867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23</xdr:row>
      <xdr:rowOff>0</xdr:rowOff>
    </xdr:from>
    <xdr:to>
      <xdr:col>14</xdr:col>
      <xdr:colOff>733425</xdr:colOff>
      <xdr:row>23</xdr:row>
      <xdr:rowOff>219075</xdr:rowOff>
    </xdr:to>
    <xdr:sp>
      <xdr:nvSpPr>
        <xdr:cNvPr id="173" name="WordArt 2"/>
        <xdr:cNvSpPr>
          <a:spLocks/>
        </xdr:cNvSpPr>
      </xdr:nvSpPr>
      <xdr:spPr>
        <a:xfrm>
          <a:off x="9820275" y="844867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23</xdr:row>
      <xdr:rowOff>0</xdr:rowOff>
    </xdr:from>
    <xdr:to>
      <xdr:col>14</xdr:col>
      <xdr:colOff>733425</xdr:colOff>
      <xdr:row>23</xdr:row>
      <xdr:rowOff>219075</xdr:rowOff>
    </xdr:to>
    <xdr:sp>
      <xdr:nvSpPr>
        <xdr:cNvPr id="174" name="WordArt 2"/>
        <xdr:cNvSpPr>
          <a:spLocks/>
        </xdr:cNvSpPr>
      </xdr:nvSpPr>
      <xdr:spPr>
        <a:xfrm>
          <a:off x="9820275" y="844867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66675</xdr:colOff>
      <xdr:row>23</xdr:row>
      <xdr:rowOff>0</xdr:rowOff>
    </xdr:from>
    <xdr:to>
      <xdr:col>14</xdr:col>
      <xdr:colOff>733425</xdr:colOff>
      <xdr:row>23</xdr:row>
      <xdr:rowOff>219075</xdr:rowOff>
    </xdr:to>
    <xdr:sp>
      <xdr:nvSpPr>
        <xdr:cNvPr id="175" name="WordArt 2"/>
        <xdr:cNvSpPr>
          <a:spLocks/>
        </xdr:cNvSpPr>
      </xdr:nvSpPr>
      <xdr:spPr>
        <a:xfrm>
          <a:off x="9820275" y="8448675"/>
          <a:ext cx="6667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176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8</xdr:col>
      <xdr:colOff>457200</xdr:colOff>
      <xdr:row>5</xdr:row>
      <xdr:rowOff>123825</xdr:rowOff>
    </xdr:from>
    <xdr:to>
      <xdr:col>9</xdr:col>
      <xdr:colOff>304800</xdr:colOff>
      <xdr:row>6</xdr:row>
      <xdr:rowOff>0</xdr:rowOff>
    </xdr:to>
    <xdr:sp>
      <xdr:nvSpPr>
        <xdr:cNvPr id="177" name="WordArt 2"/>
        <xdr:cNvSpPr>
          <a:spLocks/>
        </xdr:cNvSpPr>
      </xdr:nvSpPr>
      <xdr:spPr>
        <a:xfrm rot="5400000">
          <a:off x="7362825" y="2228850"/>
          <a:ext cx="571500" cy="2286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178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16</xdr:row>
      <xdr:rowOff>0</xdr:rowOff>
    </xdr:from>
    <xdr:to>
      <xdr:col>14</xdr:col>
      <xdr:colOff>47625</xdr:colOff>
      <xdr:row>16</xdr:row>
      <xdr:rowOff>219075</xdr:rowOff>
    </xdr:to>
    <xdr:sp>
      <xdr:nvSpPr>
        <xdr:cNvPr id="179" name="WordArt 2"/>
        <xdr:cNvSpPr>
          <a:spLocks/>
        </xdr:cNvSpPr>
      </xdr:nvSpPr>
      <xdr:spPr>
        <a:xfrm>
          <a:off x="9144000" y="59817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16</xdr:row>
      <xdr:rowOff>0</xdr:rowOff>
    </xdr:from>
    <xdr:to>
      <xdr:col>14</xdr:col>
      <xdr:colOff>47625</xdr:colOff>
      <xdr:row>16</xdr:row>
      <xdr:rowOff>219075</xdr:rowOff>
    </xdr:to>
    <xdr:sp>
      <xdr:nvSpPr>
        <xdr:cNvPr id="180" name="WordArt 2"/>
        <xdr:cNvSpPr>
          <a:spLocks/>
        </xdr:cNvSpPr>
      </xdr:nvSpPr>
      <xdr:spPr>
        <a:xfrm>
          <a:off x="9144000" y="59817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16</xdr:row>
      <xdr:rowOff>0</xdr:rowOff>
    </xdr:from>
    <xdr:to>
      <xdr:col>14</xdr:col>
      <xdr:colOff>47625</xdr:colOff>
      <xdr:row>16</xdr:row>
      <xdr:rowOff>219075</xdr:rowOff>
    </xdr:to>
    <xdr:sp>
      <xdr:nvSpPr>
        <xdr:cNvPr id="181" name="WordArt 2"/>
        <xdr:cNvSpPr>
          <a:spLocks/>
        </xdr:cNvSpPr>
      </xdr:nvSpPr>
      <xdr:spPr>
        <a:xfrm>
          <a:off x="9144000" y="59817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1628775</xdr:colOff>
      <xdr:row>5</xdr:row>
      <xdr:rowOff>190500</xdr:rowOff>
    </xdr:from>
    <xdr:to>
      <xdr:col>18</xdr:col>
      <xdr:colOff>1914525</xdr:colOff>
      <xdr:row>6</xdr:row>
      <xdr:rowOff>85725</xdr:rowOff>
    </xdr:to>
    <xdr:sp>
      <xdr:nvSpPr>
        <xdr:cNvPr id="182" name="WordArt 2"/>
        <xdr:cNvSpPr>
          <a:spLocks/>
        </xdr:cNvSpPr>
      </xdr:nvSpPr>
      <xdr:spPr>
        <a:xfrm rot="5400000">
          <a:off x="12592050" y="2295525"/>
          <a:ext cx="285750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1628775</xdr:colOff>
      <xdr:row>5</xdr:row>
      <xdr:rowOff>190500</xdr:rowOff>
    </xdr:from>
    <xdr:to>
      <xdr:col>18</xdr:col>
      <xdr:colOff>1914525</xdr:colOff>
      <xdr:row>6</xdr:row>
      <xdr:rowOff>85725</xdr:rowOff>
    </xdr:to>
    <xdr:sp>
      <xdr:nvSpPr>
        <xdr:cNvPr id="183" name="WordArt 2"/>
        <xdr:cNvSpPr>
          <a:spLocks/>
        </xdr:cNvSpPr>
      </xdr:nvSpPr>
      <xdr:spPr>
        <a:xfrm rot="5400000">
          <a:off x="12592050" y="2295525"/>
          <a:ext cx="285750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184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185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171450</xdr:colOff>
      <xdr:row>6</xdr:row>
      <xdr:rowOff>190500</xdr:rowOff>
    </xdr:from>
    <xdr:to>
      <xdr:col>18</xdr:col>
      <xdr:colOff>409575</xdr:colOff>
      <xdr:row>7</xdr:row>
      <xdr:rowOff>85725</xdr:rowOff>
    </xdr:to>
    <xdr:sp>
      <xdr:nvSpPr>
        <xdr:cNvPr id="186" name="WordArt 2"/>
        <xdr:cNvSpPr>
          <a:spLocks/>
        </xdr:cNvSpPr>
      </xdr:nvSpPr>
      <xdr:spPr>
        <a:xfrm rot="5400000">
          <a:off x="10963275" y="2647950"/>
          <a:ext cx="409575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187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188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171450</xdr:colOff>
      <xdr:row>6</xdr:row>
      <xdr:rowOff>190500</xdr:rowOff>
    </xdr:from>
    <xdr:to>
      <xdr:col>18</xdr:col>
      <xdr:colOff>409575</xdr:colOff>
      <xdr:row>7</xdr:row>
      <xdr:rowOff>85725</xdr:rowOff>
    </xdr:to>
    <xdr:sp>
      <xdr:nvSpPr>
        <xdr:cNvPr id="189" name="WordArt 2"/>
        <xdr:cNvSpPr>
          <a:spLocks/>
        </xdr:cNvSpPr>
      </xdr:nvSpPr>
      <xdr:spPr>
        <a:xfrm rot="5400000">
          <a:off x="10963275" y="2647950"/>
          <a:ext cx="409575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190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19</xdr:row>
      <xdr:rowOff>0</xdr:rowOff>
    </xdr:from>
    <xdr:to>
      <xdr:col>14</xdr:col>
      <xdr:colOff>47625</xdr:colOff>
      <xdr:row>19</xdr:row>
      <xdr:rowOff>219075</xdr:rowOff>
    </xdr:to>
    <xdr:sp>
      <xdr:nvSpPr>
        <xdr:cNvPr id="191" name="WordArt 2"/>
        <xdr:cNvSpPr>
          <a:spLocks/>
        </xdr:cNvSpPr>
      </xdr:nvSpPr>
      <xdr:spPr>
        <a:xfrm>
          <a:off x="9144000" y="70389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19</xdr:row>
      <xdr:rowOff>0</xdr:rowOff>
    </xdr:from>
    <xdr:to>
      <xdr:col>14</xdr:col>
      <xdr:colOff>47625</xdr:colOff>
      <xdr:row>19</xdr:row>
      <xdr:rowOff>219075</xdr:rowOff>
    </xdr:to>
    <xdr:sp>
      <xdr:nvSpPr>
        <xdr:cNvPr id="192" name="WordArt 2"/>
        <xdr:cNvSpPr>
          <a:spLocks/>
        </xdr:cNvSpPr>
      </xdr:nvSpPr>
      <xdr:spPr>
        <a:xfrm>
          <a:off x="9144000" y="70389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19</xdr:row>
      <xdr:rowOff>0</xdr:rowOff>
    </xdr:from>
    <xdr:to>
      <xdr:col>14</xdr:col>
      <xdr:colOff>47625</xdr:colOff>
      <xdr:row>19</xdr:row>
      <xdr:rowOff>219075</xdr:rowOff>
    </xdr:to>
    <xdr:sp>
      <xdr:nvSpPr>
        <xdr:cNvPr id="193" name="WordArt 2"/>
        <xdr:cNvSpPr>
          <a:spLocks/>
        </xdr:cNvSpPr>
      </xdr:nvSpPr>
      <xdr:spPr>
        <a:xfrm>
          <a:off x="9144000" y="70389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19</xdr:row>
      <xdr:rowOff>0</xdr:rowOff>
    </xdr:from>
    <xdr:to>
      <xdr:col>14</xdr:col>
      <xdr:colOff>47625</xdr:colOff>
      <xdr:row>19</xdr:row>
      <xdr:rowOff>219075</xdr:rowOff>
    </xdr:to>
    <xdr:sp>
      <xdr:nvSpPr>
        <xdr:cNvPr id="194" name="WordArt 2"/>
        <xdr:cNvSpPr>
          <a:spLocks/>
        </xdr:cNvSpPr>
      </xdr:nvSpPr>
      <xdr:spPr>
        <a:xfrm>
          <a:off x="9144000" y="70389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19</xdr:row>
      <xdr:rowOff>0</xdr:rowOff>
    </xdr:from>
    <xdr:to>
      <xdr:col>14</xdr:col>
      <xdr:colOff>47625</xdr:colOff>
      <xdr:row>19</xdr:row>
      <xdr:rowOff>219075</xdr:rowOff>
    </xdr:to>
    <xdr:sp>
      <xdr:nvSpPr>
        <xdr:cNvPr id="195" name="WordArt 2"/>
        <xdr:cNvSpPr>
          <a:spLocks/>
        </xdr:cNvSpPr>
      </xdr:nvSpPr>
      <xdr:spPr>
        <a:xfrm>
          <a:off x="9144000" y="70389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20</xdr:row>
      <xdr:rowOff>0</xdr:rowOff>
    </xdr:from>
    <xdr:to>
      <xdr:col>14</xdr:col>
      <xdr:colOff>47625</xdr:colOff>
      <xdr:row>20</xdr:row>
      <xdr:rowOff>219075</xdr:rowOff>
    </xdr:to>
    <xdr:sp>
      <xdr:nvSpPr>
        <xdr:cNvPr id="196" name="WordArt 2"/>
        <xdr:cNvSpPr>
          <a:spLocks/>
        </xdr:cNvSpPr>
      </xdr:nvSpPr>
      <xdr:spPr>
        <a:xfrm>
          <a:off x="9144000" y="73914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20</xdr:row>
      <xdr:rowOff>0</xdr:rowOff>
    </xdr:from>
    <xdr:to>
      <xdr:col>14</xdr:col>
      <xdr:colOff>47625</xdr:colOff>
      <xdr:row>20</xdr:row>
      <xdr:rowOff>219075</xdr:rowOff>
    </xdr:to>
    <xdr:sp>
      <xdr:nvSpPr>
        <xdr:cNvPr id="197" name="WordArt 2"/>
        <xdr:cNvSpPr>
          <a:spLocks/>
        </xdr:cNvSpPr>
      </xdr:nvSpPr>
      <xdr:spPr>
        <a:xfrm>
          <a:off x="9144000" y="73914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20</xdr:row>
      <xdr:rowOff>0</xdr:rowOff>
    </xdr:from>
    <xdr:to>
      <xdr:col>14</xdr:col>
      <xdr:colOff>47625</xdr:colOff>
      <xdr:row>20</xdr:row>
      <xdr:rowOff>219075</xdr:rowOff>
    </xdr:to>
    <xdr:sp>
      <xdr:nvSpPr>
        <xdr:cNvPr id="198" name="WordArt 2"/>
        <xdr:cNvSpPr>
          <a:spLocks/>
        </xdr:cNvSpPr>
      </xdr:nvSpPr>
      <xdr:spPr>
        <a:xfrm>
          <a:off x="9144000" y="73914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20</xdr:row>
      <xdr:rowOff>0</xdr:rowOff>
    </xdr:from>
    <xdr:to>
      <xdr:col>14</xdr:col>
      <xdr:colOff>47625</xdr:colOff>
      <xdr:row>20</xdr:row>
      <xdr:rowOff>219075</xdr:rowOff>
    </xdr:to>
    <xdr:sp>
      <xdr:nvSpPr>
        <xdr:cNvPr id="199" name="WordArt 2"/>
        <xdr:cNvSpPr>
          <a:spLocks/>
        </xdr:cNvSpPr>
      </xdr:nvSpPr>
      <xdr:spPr>
        <a:xfrm>
          <a:off x="9144000" y="73914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20</xdr:row>
      <xdr:rowOff>0</xdr:rowOff>
    </xdr:from>
    <xdr:to>
      <xdr:col>14</xdr:col>
      <xdr:colOff>47625</xdr:colOff>
      <xdr:row>20</xdr:row>
      <xdr:rowOff>219075</xdr:rowOff>
    </xdr:to>
    <xdr:sp>
      <xdr:nvSpPr>
        <xdr:cNvPr id="200" name="WordArt 2"/>
        <xdr:cNvSpPr>
          <a:spLocks/>
        </xdr:cNvSpPr>
      </xdr:nvSpPr>
      <xdr:spPr>
        <a:xfrm>
          <a:off x="9144000" y="73914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21</xdr:row>
      <xdr:rowOff>0</xdr:rowOff>
    </xdr:from>
    <xdr:to>
      <xdr:col>14</xdr:col>
      <xdr:colOff>47625</xdr:colOff>
      <xdr:row>21</xdr:row>
      <xdr:rowOff>219075</xdr:rowOff>
    </xdr:to>
    <xdr:sp>
      <xdr:nvSpPr>
        <xdr:cNvPr id="201" name="WordArt 2"/>
        <xdr:cNvSpPr>
          <a:spLocks/>
        </xdr:cNvSpPr>
      </xdr:nvSpPr>
      <xdr:spPr>
        <a:xfrm>
          <a:off x="9144000" y="77438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21</xdr:row>
      <xdr:rowOff>0</xdr:rowOff>
    </xdr:from>
    <xdr:to>
      <xdr:col>14</xdr:col>
      <xdr:colOff>47625</xdr:colOff>
      <xdr:row>21</xdr:row>
      <xdr:rowOff>219075</xdr:rowOff>
    </xdr:to>
    <xdr:sp>
      <xdr:nvSpPr>
        <xdr:cNvPr id="202" name="WordArt 2"/>
        <xdr:cNvSpPr>
          <a:spLocks/>
        </xdr:cNvSpPr>
      </xdr:nvSpPr>
      <xdr:spPr>
        <a:xfrm>
          <a:off x="9144000" y="77438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21</xdr:row>
      <xdr:rowOff>0</xdr:rowOff>
    </xdr:from>
    <xdr:to>
      <xdr:col>14</xdr:col>
      <xdr:colOff>47625</xdr:colOff>
      <xdr:row>21</xdr:row>
      <xdr:rowOff>219075</xdr:rowOff>
    </xdr:to>
    <xdr:sp>
      <xdr:nvSpPr>
        <xdr:cNvPr id="203" name="WordArt 2"/>
        <xdr:cNvSpPr>
          <a:spLocks/>
        </xdr:cNvSpPr>
      </xdr:nvSpPr>
      <xdr:spPr>
        <a:xfrm>
          <a:off x="9144000" y="77438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21</xdr:row>
      <xdr:rowOff>0</xdr:rowOff>
    </xdr:from>
    <xdr:to>
      <xdr:col>14</xdr:col>
      <xdr:colOff>47625</xdr:colOff>
      <xdr:row>21</xdr:row>
      <xdr:rowOff>219075</xdr:rowOff>
    </xdr:to>
    <xdr:sp>
      <xdr:nvSpPr>
        <xdr:cNvPr id="204" name="WordArt 2"/>
        <xdr:cNvSpPr>
          <a:spLocks/>
        </xdr:cNvSpPr>
      </xdr:nvSpPr>
      <xdr:spPr>
        <a:xfrm>
          <a:off x="9144000" y="77438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21</xdr:row>
      <xdr:rowOff>0</xdr:rowOff>
    </xdr:from>
    <xdr:to>
      <xdr:col>14</xdr:col>
      <xdr:colOff>47625</xdr:colOff>
      <xdr:row>21</xdr:row>
      <xdr:rowOff>219075</xdr:rowOff>
    </xdr:to>
    <xdr:sp>
      <xdr:nvSpPr>
        <xdr:cNvPr id="205" name="WordArt 2"/>
        <xdr:cNvSpPr>
          <a:spLocks/>
        </xdr:cNvSpPr>
      </xdr:nvSpPr>
      <xdr:spPr>
        <a:xfrm>
          <a:off x="9144000" y="77438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22</xdr:row>
      <xdr:rowOff>0</xdr:rowOff>
    </xdr:from>
    <xdr:to>
      <xdr:col>14</xdr:col>
      <xdr:colOff>47625</xdr:colOff>
      <xdr:row>22</xdr:row>
      <xdr:rowOff>219075</xdr:rowOff>
    </xdr:to>
    <xdr:sp>
      <xdr:nvSpPr>
        <xdr:cNvPr id="206" name="WordArt 2"/>
        <xdr:cNvSpPr>
          <a:spLocks/>
        </xdr:cNvSpPr>
      </xdr:nvSpPr>
      <xdr:spPr>
        <a:xfrm>
          <a:off x="9144000" y="809625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22</xdr:row>
      <xdr:rowOff>0</xdr:rowOff>
    </xdr:from>
    <xdr:to>
      <xdr:col>14</xdr:col>
      <xdr:colOff>47625</xdr:colOff>
      <xdr:row>22</xdr:row>
      <xdr:rowOff>219075</xdr:rowOff>
    </xdr:to>
    <xdr:sp>
      <xdr:nvSpPr>
        <xdr:cNvPr id="207" name="WordArt 2"/>
        <xdr:cNvSpPr>
          <a:spLocks/>
        </xdr:cNvSpPr>
      </xdr:nvSpPr>
      <xdr:spPr>
        <a:xfrm>
          <a:off x="9144000" y="809625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22</xdr:row>
      <xdr:rowOff>0</xdr:rowOff>
    </xdr:from>
    <xdr:to>
      <xdr:col>14</xdr:col>
      <xdr:colOff>47625</xdr:colOff>
      <xdr:row>22</xdr:row>
      <xdr:rowOff>219075</xdr:rowOff>
    </xdr:to>
    <xdr:sp>
      <xdr:nvSpPr>
        <xdr:cNvPr id="208" name="WordArt 2"/>
        <xdr:cNvSpPr>
          <a:spLocks/>
        </xdr:cNvSpPr>
      </xdr:nvSpPr>
      <xdr:spPr>
        <a:xfrm>
          <a:off x="9144000" y="809625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22</xdr:row>
      <xdr:rowOff>0</xdr:rowOff>
    </xdr:from>
    <xdr:to>
      <xdr:col>14</xdr:col>
      <xdr:colOff>47625</xdr:colOff>
      <xdr:row>22</xdr:row>
      <xdr:rowOff>219075</xdr:rowOff>
    </xdr:to>
    <xdr:sp>
      <xdr:nvSpPr>
        <xdr:cNvPr id="209" name="WordArt 2"/>
        <xdr:cNvSpPr>
          <a:spLocks/>
        </xdr:cNvSpPr>
      </xdr:nvSpPr>
      <xdr:spPr>
        <a:xfrm>
          <a:off x="9144000" y="809625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22</xdr:row>
      <xdr:rowOff>0</xdr:rowOff>
    </xdr:from>
    <xdr:to>
      <xdr:col>14</xdr:col>
      <xdr:colOff>47625</xdr:colOff>
      <xdr:row>22</xdr:row>
      <xdr:rowOff>219075</xdr:rowOff>
    </xdr:to>
    <xdr:sp>
      <xdr:nvSpPr>
        <xdr:cNvPr id="210" name="WordArt 2"/>
        <xdr:cNvSpPr>
          <a:spLocks/>
        </xdr:cNvSpPr>
      </xdr:nvSpPr>
      <xdr:spPr>
        <a:xfrm>
          <a:off x="9144000" y="809625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23</xdr:row>
      <xdr:rowOff>0</xdr:rowOff>
    </xdr:from>
    <xdr:to>
      <xdr:col>14</xdr:col>
      <xdr:colOff>47625</xdr:colOff>
      <xdr:row>23</xdr:row>
      <xdr:rowOff>219075</xdr:rowOff>
    </xdr:to>
    <xdr:sp>
      <xdr:nvSpPr>
        <xdr:cNvPr id="211" name="WordArt 2"/>
        <xdr:cNvSpPr>
          <a:spLocks/>
        </xdr:cNvSpPr>
      </xdr:nvSpPr>
      <xdr:spPr>
        <a:xfrm>
          <a:off x="9144000" y="84486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23</xdr:row>
      <xdr:rowOff>0</xdr:rowOff>
    </xdr:from>
    <xdr:to>
      <xdr:col>14</xdr:col>
      <xdr:colOff>47625</xdr:colOff>
      <xdr:row>23</xdr:row>
      <xdr:rowOff>219075</xdr:rowOff>
    </xdr:to>
    <xdr:sp>
      <xdr:nvSpPr>
        <xdr:cNvPr id="212" name="WordArt 2"/>
        <xdr:cNvSpPr>
          <a:spLocks/>
        </xdr:cNvSpPr>
      </xdr:nvSpPr>
      <xdr:spPr>
        <a:xfrm>
          <a:off x="9144000" y="84486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23</xdr:row>
      <xdr:rowOff>0</xdr:rowOff>
    </xdr:from>
    <xdr:to>
      <xdr:col>14</xdr:col>
      <xdr:colOff>47625</xdr:colOff>
      <xdr:row>23</xdr:row>
      <xdr:rowOff>219075</xdr:rowOff>
    </xdr:to>
    <xdr:sp>
      <xdr:nvSpPr>
        <xdr:cNvPr id="213" name="WordArt 2"/>
        <xdr:cNvSpPr>
          <a:spLocks/>
        </xdr:cNvSpPr>
      </xdr:nvSpPr>
      <xdr:spPr>
        <a:xfrm>
          <a:off x="9144000" y="84486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23</xdr:row>
      <xdr:rowOff>0</xdr:rowOff>
    </xdr:from>
    <xdr:to>
      <xdr:col>14</xdr:col>
      <xdr:colOff>47625</xdr:colOff>
      <xdr:row>23</xdr:row>
      <xdr:rowOff>219075</xdr:rowOff>
    </xdr:to>
    <xdr:sp>
      <xdr:nvSpPr>
        <xdr:cNvPr id="214" name="WordArt 2"/>
        <xdr:cNvSpPr>
          <a:spLocks/>
        </xdr:cNvSpPr>
      </xdr:nvSpPr>
      <xdr:spPr>
        <a:xfrm>
          <a:off x="9144000" y="84486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23</xdr:row>
      <xdr:rowOff>0</xdr:rowOff>
    </xdr:from>
    <xdr:to>
      <xdr:col>14</xdr:col>
      <xdr:colOff>47625</xdr:colOff>
      <xdr:row>23</xdr:row>
      <xdr:rowOff>219075</xdr:rowOff>
    </xdr:to>
    <xdr:sp>
      <xdr:nvSpPr>
        <xdr:cNvPr id="215" name="WordArt 2"/>
        <xdr:cNvSpPr>
          <a:spLocks/>
        </xdr:cNvSpPr>
      </xdr:nvSpPr>
      <xdr:spPr>
        <a:xfrm>
          <a:off x="9144000" y="84486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216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217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8</xdr:col>
      <xdr:colOff>457200</xdr:colOff>
      <xdr:row>5</xdr:row>
      <xdr:rowOff>123825</xdr:rowOff>
    </xdr:from>
    <xdr:to>
      <xdr:col>9</xdr:col>
      <xdr:colOff>304800</xdr:colOff>
      <xdr:row>6</xdr:row>
      <xdr:rowOff>0</xdr:rowOff>
    </xdr:to>
    <xdr:sp>
      <xdr:nvSpPr>
        <xdr:cNvPr id="218" name="WordArt 2"/>
        <xdr:cNvSpPr>
          <a:spLocks/>
        </xdr:cNvSpPr>
      </xdr:nvSpPr>
      <xdr:spPr>
        <a:xfrm rot="5400000">
          <a:off x="7362825" y="2228850"/>
          <a:ext cx="571500" cy="2286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219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220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8</xdr:col>
      <xdr:colOff>457200</xdr:colOff>
      <xdr:row>5</xdr:row>
      <xdr:rowOff>123825</xdr:rowOff>
    </xdr:from>
    <xdr:to>
      <xdr:col>9</xdr:col>
      <xdr:colOff>304800</xdr:colOff>
      <xdr:row>6</xdr:row>
      <xdr:rowOff>0</xdr:rowOff>
    </xdr:to>
    <xdr:sp>
      <xdr:nvSpPr>
        <xdr:cNvPr id="221" name="WordArt 2"/>
        <xdr:cNvSpPr>
          <a:spLocks/>
        </xdr:cNvSpPr>
      </xdr:nvSpPr>
      <xdr:spPr>
        <a:xfrm rot="5400000">
          <a:off x="7362825" y="2228850"/>
          <a:ext cx="571500" cy="2286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222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1628775</xdr:colOff>
      <xdr:row>5</xdr:row>
      <xdr:rowOff>190500</xdr:rowOff>
    </xdr:from>
    <xdr:to>
      <xdr:col>18</xdr:col>
      <xdr:colOff>1914525</xdr:colOff>
      <xdr:row>6</xdr:row>
      <xdr:rowOff>85725</xdr:rowOff>
    </xdr:to>
    <xdr:sp>
      <xdr:nvSpPr>
        <xdr:cNvPr id="223" name="WordArt 2"/>
        <xdr:cNvSpPr>
          <a:spLocks/>
        </xdr:cNvSpPr>
      </xdr:nvSpPr>
      <xdr:spPr>
        <a:xfrm rot="5400000">
          <a:off x="12592050" y="2295525"/>
          <a:ext cx="285750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1628775</xdr:colOff>
      <xdr:row>5</xdr:row>
      <xdr:rowOff>190500</xdr:rowOff>
    </xdr:from>
    <xdr:to>
      <xdr:col>18</xdr:col>
      <xdr:colOff>1914525</xdr:colOff>
      <xdr:row>6</xdr:row>
      <xdr:rowOff>85725</xdr:rowOff>
    </xdr:to>
    <xdr:sp>
      <xdr:nvSpPr>
        <xdr:cNvPr id="224" name="WordArt 2"/>
        <xdr:cNvSpPr>
          <a:spLocks/>
        </xdr:cNvSpPr>
      </xdr:nvSpPr>
      <xdr:spPr>
        <a:xfrm rot="5400000">
          <a:off x="12592050" y="2295525"/>
          <a:ext cx="285750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25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26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171450</xdr:colOff>
      <xdr:row>6</xdr:row>
      <xdr:rowOff>190500</xdr:rowOff>
    </xdr:from>
    <xdr:to>
      <xdr:col>18</xdr:col>
      <xdr:colOff>409575</xdr:colOff>
      <xdr:row>7</xdr:row>
      <xdr:rowOff>85725</xdr:rowOff>
    </xdr:to>
    <xdr:sp>
      <xdr:nvSpPr>
        <xdr:cNvPr id="227" name="WordArt 2"/>
        <xdr:cNvSpPr>
          <a:spLocks/>
        </xdr:cNvSpPr>
      </xdr:nvSpPr>
      <xdr:spPr>
        <a:xfrm rot="5400000">
          <a:off x="10963275" y="2647950"/>
          <a:ext cx="409575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28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29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171450</xdr:colOff>
      <xdr:row>6</xdr:row>
      <xdr:rowOff>190500</xdr:rowOff>
    </xdr:from>
    <xdr:to>
      <xdr:col>18</xdr:col>
      <xdr:colOff>409575</xdr:colOff>
      <xdr:row>7</xdr:row>
      <xdr:rowOff>85725</xdr:rowOff>
    </xdr:to>
    <xdr:sp>
      <xdr:nvSpPr>
        <xdr:cNvPr id="230" name="WordArt 2"/>
        <xdr:cNvSpPr>
          <a:spLocks/>
        </xdr:cNvSpPr>
      </xdr:nvSpPr>
      <xdr:spPr>
        <a:xfrm rot="5400000">
          <a:off x="10963275" y="2647950"/>
          <a:ext cx="409575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31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314325</xdr:colOff>
      <xdr:row>12</xdr:row>
      <xdr:rowOff>209550</xdr:rowOff>
    </xdr:from>
    <xdr:to>
      <xdr:col>14</xdr:col>
      <xdr:colOff>876300</xdr:colOff>
      <xdr:row>14</xdr:row>
      <xdr:rowOff>104775</xdr:rowOff>
    </xdr:to>
    <xdr:sp>
      <xdr:nvSpPr>
        <xdr:cNvPr id="232" name="WordArt 2"/>
        <xdr:cNvSpPr>
          <a:spLocks/>
        </xdr:cNvSpPr>
      </xdr:nvSpPr>
      <xdr:spPr>
        <a:xfrm rot="16380000">
          <a:off x="10067925" y="4781550"/>
          <a:ext cx="561975" cy="600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295275</xdr:colOff>
      <xdr:row>16</xdr:row>
      <xdr:rowOff>219075</xdr:rowOff>
    </xdr:from>
    <xdr:to>
      <xdr:col>14</xdr:col>
      <xdr:colOff>523875</xdr:colOff>
      <xdr:row>17</xdr:row>
      <xdr:rowOff>85725</xdr:rowOff>
    </xdr:to>
    <xdr:sp>
      <xdr:nvSpPr>
        <xdr:cNvPr id="233" name="WordArt 2"/>
        <xdr:cNvSpPr>
          <a:spLocks/>
        </xdr:cNvSpPr>
      </xdr:nvSpPr>
      <xdr:spPr>
        <a:xfrm rot="16200000">
          <a:off x="10048875" y="6200775"/>
          <a:ext cx="22860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10</xdr:col>
      <xdr:colOff>609600</xdr:colOff>
      <xdr:row>28</xdr:row>
      <xdr:rowOff>76200</xdr:rowOff>
    </xdr:from>
    <xdr:to>
      <xdr:col>10</xdr:col>
      <xdr:colOff>666750</xdr:colOff>
      <xdr:row>28</xdr:row>
      <xdr:rowOff>228600</xdr:rowOff>
    </xdr:to>
    <xdr:sp>
      <xdr:nvSpPr>
        <xdr:cNvPr id="234" name="WordArt 2"/>
        <xdr:cNvSpPr>
          <a:spLocks/>
        </xdr:cNvSpPr>
      </xdr:nvSpPr>
      <xdr:spPr>
        <a:xfrm rot="5400000">
          <a:off x="8963025" y="10287000"/>
          <a:ext cx="57150" cy="1524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10</xdr:col>
      <xdr:colOff>609600</xdr:colOff>
      <xdr:row>28</xdr:row>
      <xdr:rowOff>76200</xdr:rowOff>
    </xdr:from>
    <xdr:to>
      <xdr:col>10</xdr:col>
      <xdr:colOff>666750</xdr:colOff>
      <xdr:row>28</xdr:row>
      <xdr:rowOff>228600</xdr:rowOff>
    </xdr:to>
    <xdr:sp>
      <xdr:nvSpPr>
        <xdr:cNvPr id="235" name="WordArt 2"/>
        <xdr:cNvSpPr>
          <a:spLocks/>
        </xdr:cNvSpPr>
      </xdr:nvSpPr>
      <xdr:spPr>
        <a:xfrm rot="5400000">
          <a:off x="8963025" y="10287000"/>
          <a:ext cx="57150" cy="1524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314325</xdr:colOff>
      <xdr:row>12</xdr:row>
      <xdr:rowOff>209550</xdr:rowOff>
    </xdr:from>
    <xdr:to>
      <xdr:col>14</xdr:col>
      <xdr:colOff>876300</xdr:colOff>
      <xdr:row>14</xdr:row>
      <xdr:rowOff>104775</xdr:rowOff>
    </xdr:to>
    <xdr:sp>
      <xdr:nvSpPr>
        <xdr:cNvPr id="236" name="WordArt 2"/>
        <xdr:cNvSpPr>
          <a:spLocks/>
        </xdr:cNvSpPr>
      </xdr:nvSpPr>
      <xdr:spPr>
        <a:xfrm rot="16380000">
          <a:off x="10067925" y="4781550"/>
          <a:ext cx="561975" cy="600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295275</xdr:colOff>
      <xdr:row>16</xdr:row>
      <xdr:rowOff>219075</xdr:rowOff>
    </xdr:from>
    <xdr:to>
      <xdr:col>14</xdr:col>
      <xdr:colOff>523875</xdr:colOff>
      <xdr:row>17</xdr:row>
      <xdr:rowOff>85725</xdr:rowOff>
    </xdr:to>
    <xdr:sp>
      <xdr:nvSpPr>
        <xdr:cNvPr id="237" name="WordArt 2"/>
        <xdr:cNvSpPr>
          <a:spLocks/>
        </xdr:cNvSpPr>
      </xdr:nvSpPr>
      <xdr:spPr>
        <a:xfrm rot="16200000">
          <a:off x="10048875" y="6200775"/>
          <a:ext cx="22860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10</xdr:col>
      <xdr:colOff>609600</xdr:colOff>
      <xdr:row>28</xdr:row>
      <xdr:rowOff>76200</xdr:rowOff>
    </xdr:from>
    <xdr:to>
      <xdr:col>10</xdr:col>
      <xdr:colOff>666750</xdr:colOff>
      <xdr:row>28</xdr:row>
      <xdr:rowOff>228600</xdr:rowOff>
    </xdr:to>
    <xdr:sp>
      <xdr:nvSpPr>
        <xdr:cNvPr id="238" name="WordArt 2"/>
        <xdr:cNvSpPr>
          <a:spLocks/>
        </xdr:cNvSpPr>
      </xdr:nvSpPr>
      <xdr:spPr>
        <a:xfrm rot="5400000">
          <a:off x="8963025" y="10287000"/>
          <a:ext cx="57150" cy="1524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10</xdr:col>
      <xdr:colOff>609600</xdr:colOff>
      <xdr:row>28</xdr:row>
      <xdr:rowOff>76200</xdr:rowOff>
    </xdr:from>
    <xdr:to>
      <xdr:col>10</xdr:col>
      <xdr:colOff>666750</xdr:colOff>
      <xdr:row>28</xdr:row>
      <xdr:rowOff>228600</xdr:rowOff>
    </xdr:to>
    <xdr:sp>
      <xdr:nvSpPr>
        <xdr:cNvPr id="239" name="WordArt 2"/>
        <xdr:cNvSpPr>
          <a:spLocks/>
        </xdr:cNvSpPr>
      </xdr:nvSpPr>
      <xdr:spPr>
        <a:xfrm rot="5400000">
          <a:off x="8963025" y="10287000"/>
          <a:ext cx="57150" cy="1524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40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41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171450</xdr:colOff>
      <xdr:row>6</xdr:row>
      <xdr:rowOff>190500</xdr:rowOff>
    </xdr:from>
    <xdr:to>
      <xdr:col>18</xdr:col>
      <xdr:colOff>409575</xdr:colOff>
      <xdr:row>7</xdr:row>
      <xdr:rowOff>85725</xdr:rowOff>
    </xdr:to>
    <xdr:sp>
      <xdr:nvSpPr>
        <xdr:cNvPr id="242" name="WordArt 2"/>
        <xdr:cNvSpPr>
          <a:spLocks/>
        </xdr:cNvSpPr>
      </xdr:nvSpPr>
      <xdr:spPr>
        <a:xfrm rot="5400000">
          <a:off x="10963275" y="2647950"/>
          <a:ext cx="409575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43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44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171450</xdr:colOff>
      <xdr:row>6</xdr:row>
      <xdr:rowOff>190500</xdr:rowOff>
    </xdr:from>
    <xdr:to>
      <xdr:col>18</xdr:col>
      <xdr:colOff>409575</xdr:colOff>
      <xdr:row>7</xdr:row>
      <xdr:rowOff>85725</xdr:rowOff>
    </xdr:to>
    <xdr:sp>
      <xdr:nvSpPr>
        <xdr:cNvPr id="245" name="WordArt 2"/>
        <xdr:cNvSpPr>
          <a:spLocks/>
        </xdr:cNvSpPr>
      </xdr:nvSpPr>
      <xdr:spPr>
        <a:xfrm rot="5400000">
          <a:off x="10963275" y="2647950"/>
          <a:ext cx="409575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46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47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48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171450</xdr:colOff>
      <xdr:row>6</xdr:row>
      <xdr:rowOff>190500</xdr:rowOff>
    </xdr:from>
    <xdr:to>
      <xdr:col>18</xdr:col>
      <xdr:colOff>409575</xdr:colOff>
      <xdr:row>7</xdr:row>
      <xdr:rowOff>85725</xdr:rowOff>
    </xdr:to>
    <xdr:sp>
      <xdr:nvSpPr>
        <xdr:cNvPr id="249" name="WordArt 2"/>
        <xdr:cNvSpPr>
          <a:spLocks/>
        </xdr:cNvSpPr>
      </xdr:nvSpPr>
      <xdr:spPr>
        <a:xfrm rot="5400000">
          <a:off x="10963275" y="2647950"/>
          <a:ext cx="409575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50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51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171450</xdr:colOff>
      <xdr:row>6</xdr:row>
      <xdr:rowOff>190500</xdr:rowOff>
    </xdr:from>
    <xdr:to>
      <xdr:col>18</xdr:col>
      <xdr:colOff>409575</xdr:colOff>
      <xdr:row>7</xdr:row>
      <xdr:rowOff>85725</xdr:rowOff>
    </xdr:to>
    <xdr:sp>
      <xdr:nvSpPr>
        <xdr:cNvPr id="252" name="WordArt 2"/>
        <xdr:cNvSpPr>
          <a:spLocks/>
        </xdr:cNvSpPr>
      </xdr:nvSpPr>
      <xdr:spPr>
        <a:xfrm rot="5400000">
          <a:off x="10963275" y="2647950"/>
          <a:ext cx="409575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53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54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55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171450</xdr:colOff>
      <xdr:row>6</xdr:row>
      <xdr:rowOff>190500</xdr:rowOff>
    </xdr:from>
    <xdr:to>
      <xdr:col>18</xdr:col>
      <xdr:colOff>409575</xdr:colOff>
      <xdr:row>7</xdr:row>
      <xdr:rowOff>85725</xdr:rowOff>
    </xdr:to>
    <xdr:sp>
      <xdr:nvSpPr>
        <xdr:cNvPr id="256" name="WordArt 2"/>
        <xdr:cNvSpPr>
          <a:spLocks/>
        </xdr:cNvSpPr>
      </xdr:nvSpPr>
      <xdr:spPr>
        <a:xfrm rot="5400000">
          <a:off x="10963275" y="2647950"/>
          <a:ext cx="409575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57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58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171450</xdr:colOff>
      <xdr:row>6</xdr:row>
      <xdr:rowOff>190500</xdr:rowOff>
    </xdr:from>
    <xdr:to>
      <xdr:col>18</xdr:col>
      <xdr:colOff>409575</xdr:colOff>
      <xdr:row>7</xdr:row>
      <xdr:rowOff>85725</xdr:rowOff>
    </xdr:to>
    <xdr:sp>
      <xdr:nvSpPr>
        <xdr:cNvPr id="259" name="WordArt 2"/>
        <xdr:cNvSpPr>
          <a:spLocks/>
        </xdr:cNvSpPr>
      </xdr:nvSpPr>
      <xdr:spPr>
        <a:xfrm rot="5400000">
          <a:off x="10963275" y="2647950"/>
          <a:ext cx="409575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60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261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262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76200</xdr:colOff>
      <xdr:row>6</xdr:row>
      <xdr:rowOff>133350</xdr:rowOff>
    </xdr:from>
    <xdr:to>
      <xdr:col>18</xdr:col>
      <xdr:colOff>304800</xdr:colOff>
      <xdr:row>8</xdr:row>
      <xdr:rowOff>85725</xdr:rowOff>
    </xdr:to>
    <xdr:sp>
      <xdr:nvSpPr>
        <xdr:cNvPr id="263" name="WordArt 2"/>
        <xdr:cNvSpPr>
          <a:spLocks/>
        </xdr:cNvSpPr>
      </xdr:nvSpPr>
      <xdr:spPr>
        <a:xfrm rot="5400000">
          <a:off x="11039475" y="2590800"/>
          <a:ext cx="228600" cy="657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264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265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76200</xdr:colOff>
      <xdr:row>6</xdr:row>
      <xdr:rowOff>133350</xdr:rowOff>
    </xdr:from>
    <xdr:to>
      <xdr:col>18</xdr:col>
      <xdr:colOff>304800</xdr:colOff>
      <xdr:row>8</xdr:row>
      <xdr:rowOff>85725</xdr:rowOff>
    </xdr:to>
    <xdr:sp>
      <xdr:nvSpPr>
        <xdr:cNvPr id="266" name="WordArt 2"/>
        <xdr:cNvSpPr>
          <a:spLocks/>
        </xdr:cNvSpPr>
      </xdr:nvSpPr>
      <xdr:spPr>
        <a:xfrm rot="5400000">
          <a:off x="11039475" y="2590800"/>
          <a:ext cx="228600" cy="657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267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268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269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76200</xdr:colOff>
      <xdr:row>6</xdr:row>
      <xdr:rowOff>133350</xdr:rowOff>
    </xdr:from>
    <xdr:to>
      <xdr:col>18</xdr:col>
      <xdr:colOff>304800</xdr:colOff>
      <xdr:row>8</xdr:row>
      <xdr:rowOff>85725</xdr:rowOff>
    </xdr:to>
    <xdr:sp>
      <xdr:nvSpPr>
        <xdr:cNvPr id="270" name="WordArt 2"/>
        <xdr:cNvSpPr>
          <a:spLocks/>
        </xdr:cNvSpPr>
      </xdr:nvSpPr>
      <xdr:spPr>
        <a:xfrm rot="5400000">
          <a:off x="11039475" y="2590800"/>
          <a:ext cx="228600" cy="657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271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272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76200</xdr:colOff>
      <xdr:row>6</xdr:row>
      <xdr:rowOff>133350</xdr:rowOff>
    </xdr:from>
    <xdr:to>
      <xdr:col>18</xdr:col>
      <xdr:colOff>304800</xdr:colOff>
      <xdr:row>8</xdr:row>
      <xdr:rowOff>85725</xdr:rowOff>
    </xdr:to>
    <xdr:sp>
      <xdr:nvSpPr>
        <xdr:cNvPr id="273" name="WordArt 2"/>
        <xdr:cNvSpPr>
          <a:spLocks/>
        </xdr:cNvSpPr>
      </xdr:nvSpPr>
      <xdr:spPr>
        <a:xfrm rot="5400000">
          <a:off x="11039475" y="2590800"/>
          <a:ext cx="228600" cy="657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274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275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276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76200</xdr:colOff>
      <xdr:row>6</xdr:row>
      <xdr:rowOff>133350</xdr:rowOff>
    </xdr:from>
    <xdr:to>
      <xdr:col>18</xdr:col>
      <xdr:colOff>304800</xdr:colOff>
      <xdr:row>8</xdr:row>
      <xdr:rowOff>85725</xdr:rowOff>
    </xdr:to>
    <xdr:sp>
      <xdr:nvSpPr>
        <xdr:cNvPr id="277" name="WordArt 2"/>
        <xdr:cNvSpPr>
          <a:spLocks/>
        </xdr:cNvSpPr>
      </xdr:nvSpPr>
      <xdr:spPr>
        <a:xfrm rot="5400000">
          <a:off x="11039475" y="2590800"/>
          <a:ext cx="228600" cy="657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278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279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76200</xdr:colOff>
      <xdr:row>6</xdr:row>
      <xdr:rowOff>133350</xdr:rowOff>
    </xdr:from>
    <xdr:to>
      <xdr:col>18</xdr:col>
      <xdr:colOff>304800</xdr:colOff>
      <xdr:row>8</xdr:row>
      <xdr:rowOff>85725</xdr:rowOff>
    </xdr:to>
    <xdr:sp>
      <xdr:nvSpPr>
        <xdr:cNvPr id="280" name="WordArt 2"/>
        <xdr:cNvSpPr>
          <a:spLocks/>
        </xdr:cNvSpPr>
      </xdr:nvSpPr>
      <xdr:spPr>
        <a:xfrm rot="5400000">
          <a:off x="11039475" y="2590800"/>
          <a:ext cx="228600" cy="657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281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82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83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171450</xdr:colOff>
      <xdr:row>6</xdr:row>
      <xdr:rowOff>190500</xdr:rowOff>
    </xdr:from>
    <xdr:to>
      <xdr:col>18</xdr:col>
      <xdr:colOff>409575</xdr:colOff>
      <xdr:row>7</xdr:row>
      <xdr:rowOff>85725</xdr:rowOff>
    </xdr:to>
    <xdr:sp>
      <xdr:nvSpPr>
        <xdr:cNvPr id="284" name="WordArt 2"/>
        <xdr:cNvSpPr>
          <a:spLocks/>
        </xdr:cNvSpPr>
      </xdr:nvSpPr>
      <xdr:spPr>
        <a:xfrm rot="5400000">
          <a:off x="10963275" y="2647950"/>
          <a:ext cx="409575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85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86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171450</xdr:colOff>
      <xdr:row>6</xdr:row>
      <xdr:rowOff>190500</xdr:rowOff>
    </xdr:from>
    <xdr:to>
      <xdr:col>18</xdr:col>
      <xdr:colOff>409575</xdr:colOff>
      <xdr:row>7</xdr:row>
      <xdr:rowOff>85725</xdr:rowOff>
    </xdr:to>
    <xdr:sp>
      <xdr:nvSpPr>
        <xdr:cNvPr id="287" name="WordArt 2"/>
        <xdr:cNvSpPr>
          <a:spLocks/>
        </xdr:cNvSpPr>
      </xdr:nvSpPr>
      <xdr:spPr>
        <a:xfrm rot="5400000">
          <a:off x="10963275" y="2647950"/>
          <a:ext cx="409575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88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89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90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171450</xdr:colOff>
      <xdr:row>6</xdr:row>
      <xdr:rowOff>190500</xdr:rowOff>
    </xdr:from>
    <xdr:to>
      <xdr:col>18</xdr:col>
      <xdr:colOff>409575</xdr:colOff>
      <xdr:row>7</xdr:row>
      <xdr:rowOff>85725</xdr:rowOff>
    </xdr:to>
    <xdr:sp>
      <xdr:nvSpPr>
        <xdr:cNvPr id="291" name="WordArt 2"/>
        <xdr:cNvSpPr>
          <a:spLocks/>
        </xdr:cNvSpPr>
      </xdr:nvSpPr>
      <xdr:spPr>
        <a:xfrm rot="5400000">
          <a:off x="10963275" y="2647950"/>
          <a:ext cx="409575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92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93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171450</xdr:colOff>
      <xdr:row>6</xdr:row>
      <xdr:rowOff>190500</xdr:rowOff>
    </xdr:from>
    <xdr:to>
      <xdr:col>18</xdr:col>
      <xdr:colOff>409575</xdr:colOff>
      <xdr:row>7</xdr:row>
      <xdr:rowOff>85725</xdr:rowOff>
    </xdr:to>
    <xdr:sp>
      <xdr:nvSpPr>
        <xdr:cNvPr id="294" name="WordArt 2"/>
        <xdr:cNvSpPr>
          <a:spLocks/>
        </xdr:cNvSpPr>
      </xdr:nvSpPr>
      <xdr:spPr>
        <a:xfrm rot="5400000">
          <a:off x="10963275" y="2647950"/>
          <a:ext cx="409575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95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96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97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171450</xdr:colOff>
      <xdr:row>6</xdr:row>
      <xdr:rowOff>190500</xdr:rowOff>
    </xdr:from>
    <xdr:to>
      <xdr:col>18</xdr:col>
      <xdr:colOff>409575</xdr:colOff>
      <xdr:row>7</xdr:row>
      <xdr:rowOff>85725</xdr:rowOff>
    </xdr:to>
    <xdr:sp>
      <xdr:nvSpPr>
        <xdr:cNvPr id="298" name="WordArt 2"/>
        <xdr:cNvSpPr>
          <a:spLocks/>
        </xdr:cNvSpPr>
      </xdr:nvSpPr>
      <xdr:spPr>
        <a:xfrm rot="5400000">
          <a:off x="10963275" y="2647950"/>
          <a:ext cx="409575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299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300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171450</xdr:colOff>
      <xdr:row>6</xdr:row>
      <xdr:rowOff>190500</xdr:rowOff>
    </xdr:from>
    <xdr:to>
      <xdr:col>18</xdr:col>
      <xdr:colOff>409575</xdr:colOff>
      <xdr:row>7</xdr:row>
      <xdr:rowOff>85725</xdr:rowOff>
    </xdr:to>
    <xdr:sp>
      <xdr:nvSpPr>
        <xdr:cNvPr id="301" name="WordArt 2"/>
        <xdr:cNvSpPr>
          <a:spLocks/>
        </xdr:cNvSpPr>
      </xdr:nvSpPr>
      <xdr:spPr>
        <a:xfrm rot="5400000">
          <a:off x="10963275" y="2647950"/>
          <a:ext cx="409575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302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303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304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76200</xdr:colOff>
      <xdr:row>6</xdr:row>
      <xdr:rowOff>133350</xdr:rowOff>
    </xdr:from>
    <xdr:to>
      <xdr:col>18</xdr:col>
      <xdr:colOff>304800</xdr:colOff>
      <xdr:row>8</xdr:row>
      <xdr:rowOff>85725</xdr:rowOff>
    </xdr:to>
    <xdr:sp>
      <xdr:nvSpPr>
        <xdr:cNvPr id="305" name="WordArt 2"/>
        <xdr:cNvSpPr>
          <a:spLocks/>
        </xdr:cNvSpPr>
      </xdr:nvSpPr>
      <xdr:spPr>
        <a:xfrm rot="5400000">
          <a:off x="11039475" y="2590800"/>
          <a:ext cx="228600" cy="657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306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307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76200</xdr:colOff>
      <xdr:row>6</xdr:row>
      <xdr:rowOff>133350</xdr:rowOff>
    </xdr:from>
    <xdr:to>
      <xdr:col>18</xdr:col>
      <xdr:colOff>304800</xdr:colOff>
      <xdr:row>8</xdr:row>
      <xdr:rowOff>85725</xdr:rowOff>
    </xdr:to>
    <xdr:sp>
      <xdr:nvSpPr>
        <xdr:cNvPr id="308" name="WordArt 2"/>
        <xdr:cNvSpPr>
          <a:spLocks/>
        </xdr:cNvSpPr>
      </xdr:nvSpPr>
      <xdr:spPr>
        <a:xfrm rot="5400000">
          <a:off x="11039475" y="2590800"/>
          <a:ext cx="228600" cy="657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309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310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311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76200</xdr:colOff>
      <xdr:row>6</xdr:row>
      <xdr:rowOff>133350</xdr:rowOff>
    </xdr:from>
    <xdr:to>
      <xdr:col>18</xdr:col>
      <xdr:colOff>304800</xdr:colOff>
      <xdr:row>8</xdr:row>
      <xdr:rowOff>85725</xdr:rowOff>
    </xdr:to>
    <xdr:sp>
      <xdr:nvSpPr>
        <xdr:cNvPr id="312" name="WordArt 2"/>
        <xdr:cNvSpPr>
          <a:spLocks/>
        </xdr:cNvSpPr>
      </xdr:nvSpPr>
      <xdr:spPr>
        <a:xfrm rot="5400000">
          <a:off x="11039475" y="2590800"/>
          <a:ext cx="228600" cy="657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313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314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76200</xdr:colOff>
      <xdr:row>6</xdr:row>
      <xdr:rowOff>133350</xdr:rowOff>
    </xdr:from>
    <xdr:to>
      <xdr:col>18</xdr:col>
      <xdr:colOff>304800</xdr:colOff>
      <xdr:row>8</xdr:row>
      <xdr:rowOff>85725</xdr:rowOff>
    </xdr:to>
    <xdr:sp>
      <xdr:nvSpPr>
        <xdr:cNvPr id="315" name="WordArt 2"/>
        <xdr:cNvSpPr>
          <a:spLocks/>
        </xdr:cNvSpPr>
      </xdr:nvSpPr>
      <xdr:spPr>
        <a:xfrm rot="5400000">
          <a:off x="11039475" y="2590800"/>
          <a:ext cx="228600" cy="657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316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317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318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76200</xdr:colOff>
      <xdr:row>6</xdr:row>
      <xdr:rowOff>133350</xdr:rowOff>
    </xdr:from>
    <xdr:to>
      <xdr:col>18</xdr:col>
      <xdr:colOff>304800</xdr:colOff>
      <xdr:row>8</xdr:row>
      <xdr:rowOff>85725</xdr:rowOff>
    </xdr:to>
    <xdr:sp>
      <xdr:nvSpPr>
        <xdr:cNvPr id="319" name="WordArt 2"/>
        <xdr:cNvSpPr>
          <a:spLocks/>
        </xdr:cNvSpPr>
      </xdr:nvSpPr>
      <xdr:spPr>
        <a:xfrm rot="5400000">
          <a:off x="11039475" y="2590800"/>
          <a:ext cx="228600" cy="657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320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321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76200</xdr:colOff>
      <xdr:row>6</xdr:row>
      <xdr:rowOff>133350</xdr:rowOff>
    </xdr:from>
    <xdr:to>
      <xdr:col>18</xdr:col>
      <xdr:colOff>304800</xdr:colOff>
      <xdr:row>8</xdr:row>
      <xdr:rowOff>85725</xdr:rowOff>
    </xdr:to>
    <xdr:sp>
      <xdr:nvSpPr>
        <xdr:cNvPr id="322" name="WordArt 2"/>
        <xdr:cNvSpPr>
          <a:spLocks/>
        </xdr:cNvSpPr>
      </xdr:nvSpPr>
      <xdr:spPr>
        <a:xfrm rot="5400000">
          <a:off x="11039475" y="2590800"/>
          <a:ext cx="228600" cy="657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323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8</xdr:row>
      <xdr:rowOff>0</xdr:rowOff>
    </xdr:from>
    <xdr:to>
      <xdr:col>32</xdr:col>
      <xdr:colOff>47625</xdr:colOff>
      <xdr:row>8</xdr:row>
      <xdr:rowOff>219075</xdr:rowOff>
    </xdr:to>
    <xdr:sp>
      <xdr:nvSpPr>
        <xdr:cNvPr id="324" name="WordArt 2"/>
        <xdr:cNvSpPr>
          <a:spLocks/>
        </xdr:cNvSpPr>
      </xdr:nvSpPr>
      <xdr:spPr>
        <a:xfrm>
          <a:off x="18107025" y="31623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8</xdr:row>
      <xdr:rowOff>0</xdr:rowOff>
    </xdr:from>
    <xdr:to>
      <xdr:col>32</xdr:col>
      <xdr:colOff>47625</xdr:colOff>
      <xdr:row>8</xdr:row>
      <xdr:rowOff>219075</xdr:rowOff>
    </xdr:to>
    <xdr:sp>
      <xdr:nvSpPr>
        <xdr:cNvPr id="325" name="WordArt 2"/>
        <xdr:cNvSpPr>
          <a:spLocks/>
        </xdr:cNvSpPr>
      </xdr:nvSpPr>
      <xdr:spPr>
        <a:xfrm>
          <a:off x="18107025" y="31623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76200</xdr:colOff>
      <xdr:row>7</xdr:row>
      <xdr:rowOff>133350</xdr:rowOff>
    </xdr:from>
    <xdr:to>
      <xdr:col>18</xdr:col>
      <xdr:colOff>304800</xdr:colOff>
      <xdr:row>9</xdr:row>
      <xdr:rowOff>85725</xdr:rowOff>
    </xdr:to>
    <xdr:sp>
      <xdr:nvSpPr>
        <xdr:cNvPr id="326" name="WordArt 2"/>
        <xdr:cNvSpPr>
          <a:spLocks/>
        </xdr:cNvSpPr>
      </xdr:nvSpPr>
      <xdr:spPr>
        <a:xfrm rot="5400000">
          <a:off x="11039475" y="2943225"/>
          <a:ext cx="228600" cy="657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8</xdr:row>
      <xdr:rowOff>0</xdr:rowOff>
    </xdr:from>
    <xdr:to>
      <xdr:col>32</xdr:col>
      <xdr:colOff>47625</xdr:colOff>
      <xdr:row>8</xdr:row>
      <xdr:rowOff>219075</xdr:rowOff>
    </xdr:to>
    <xdr:sp>
      <xdr:nvSpPr>
        <xdr:cNvPr id="327" name="WordArt 2"/>
        <xdr:cNvSpPr>
          <a:spLocks/>
        </xdr:cNvSpPr>
      </xdr:nvSpPr>
      <xdr:spPr>
        <a:xfrm>
          <a:off x="18107025" y="31623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8</xdr:row>
      <xdr:rowOff>0</xdr:rowOff>
    </xdr:from>
    <xdr:to>
      <xdr:col>32</xdr:col>
      <xdr:colOff>47625</xdr:colOff>
      <xdr:row>8</xdr:row>
      <xdr:rowOff>219075</xdr:rowOff>
    </xdr:to>
    <xdr:sp>
      <xdr:nvSpPr>
        <xdr:cNvPr id="328" name="WordArt 2"/>
        <xdr:cNvSpPr>
          <a:spLocks/>
        </xdr:cNvSpPr>
      </xdr:nvSpPr>
      <xdr:spPr>
        <a:xfrm>
          <a:off x="18107025" y="31623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76200</xdr:colOff>
      <xdr:row>7</xdr:row>
      <xdr:rowOff>133350</xdr:rowOff>
    </xdr:from>
    <xdr:to>
      <xdr:col>18</xdr:col>
      <xdr:colOff>304800</xdr:colOff>
      <xdr:row>9</xdr:row>
      <xdr:rowOff>85725</xdr:rowOff>
    </xdr:to>
    <xdr:sp>
      <xdr:nvSpPr>
        <xdr:cNvPr id="329" name="WordArt 2"/>
        <xdr:cNvSpPr>
          <a:spLocks/>
        </xdr:cNvSpPr>
      </xdr:nvSpPr>
      <xdr:spPr>
        <a:xfrm rot="5400000">
          <a:off x="11039475" y="2943225"/>
          <a:ext cx="228600" cy="657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8</xdr:row>
      <xdr:rowOff>0</xdr:rowOff>
    </xdr:from>
    <xdr:to>
      <xdr:col>32</xdr:col>
      <xdr:colOff>47625</xdr:colOff>
      <xdr:row>8</xdr:row>
      <xdr:rowOff>219075</xdr:rowOff>
    </xdr:to>
    <xdr:sp>
      <xdr:nvSpPr>
        <xdr:cNvPr id="330" name="WordArt 2"/>
        <xdr:cNvSpPr>
          <a:spLocks/>
        </xdr:cNvSpPr>
      </xdr:nvSpPr>
      <xdr:spPr>
        <a:xfrm>
          <a:off x="18107025" y="31623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8</xdr:row>
      <xdr:rowOff>0</xdr:rowOff>
    </xdr:from>
    <xdr:to>
      <xdr:col>32</xdr:col>
      <xdr:colOff>47625</xdr:colOff>
      <xdr:row>8</xdr:row>
      <xdr:rowOff>219075</xdr:rowOff>
    </xdr:to>
    <xdr:sp>
      <xdr:nvSpPr>
        <xdr:cNvPr id="331" name="WordArt 2"/>
        <xdr:cNvSpPr>
          <a:spLocks/>
        </xdr:cNvSpPr>
      </xdr:nvSpPr>
      <xdr:spPr>
        <a:xfrm>
          <a:off x="18107025" y="31623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8</xdr:row>
      <xdr:rowOff>0</xdr:rowOff>
    </xdr:from>
    <xdr:to>
      <xdr:col>32</xdr:col>
      <xdr:colOff>47625</xdr:colOff>
      <xdr:row>8</xdr:row>
      <xdr:rowOff>219075</xdr:rowOff>
    </xdr:to>
    <xdr:sp>
      <xdr:nvSpPr>
        <xdr:cNvPr id="332" name="WordArt 2"/>
        <xdr:cNvSpPr>
          <a:spLocks/>
        </xdr:cNvSpPr>
      </xdr:nvSpPr>
      <xdr:spPr>
        <a:xfrm>
          <a:off x="18107025" y="31623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76200</xdr:colOff>
      <xdr:row>7</xdr:row>
      <xdr:rowOff>133350</xdr:rowOff>
    </xdr:from>
    <xdr:to>
      <xdr:col>18</xdr:col>
      <xdr:colOff>304800</xdr:colOff>
      <xdr:row>9</xdr:row>
      <xdr:rowOff>85725</xdr:rowOff>
    </xdr:to>
    <xdr:sp>
      <xdr:nvSpPr>
        <xdr:cNvPr id="333" name="WordArt 2"/>
        <xdr:cNvSpPr>
          <a:spLocks/>
        </xdr:cNvSpPr>
      </xdr:nvSpPr>
      <xdr:spPr>
        <a:xfrm rot="5400000">
          <a:off x="11039475" y="2943225"/>
          <a:ext cx="228600" cy="657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8</xdr:row>
      <xdr:rowOff>0</xdr:rowOff>
    </xdr:from>
    <xdr:to>
      <xdr:col>32</xdr:col>
      <xdr:colOff>47625</xdr:colOff>
      <xdr:row>8</xdr:row>
      <xdr:rowOff>219075</xdr:rowOff>
    </xdr:to>
    <xdr:sp>
      <xdr:nvSpPr>
        <xdr:cNvPr id="334" name="WordArt 2"/>
        <xdr:cNvSpPr>
          <a:spLocks/>
        </xdr:cNvSpPr>
      </xdr:nvSpPr>
      <xdr:spPr>
        <a:xfrm>
          <a:off x="18107025" y="31623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8</xdr:row>
      <xdr:rowOff>0</xdr:rowOff>
    </xdr:from>
    <xdr:to>
      <xdr:col>32</xdr:col>
      <xdr:colOff>47625</xdr:colOff>
      <xdr:row>8</xdr:row>
      <xdr:rowOff>219075</xdr:rowOff>
    </xdr:to>
    <xdr:sp>
      <xdr:nvSpPr>
        <xdr:cNvPr id="335" name="WordArt 2"/>
        <xdr:cNvSpPr>
          <a:spLocks/>
        </xdr:cNvSpPr>
      </xdr:nvSpPr>
      <xdr:spPr>
        <a:xfrm>
          <a:off x="18107025" y="31623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76200</xdr:colOff>
      <xdr:row>7</xdr:row>
      <xdr:rowOff>133350</xdr:rowOff>
    </xdr:from>
    <xdr:to>
      <xdr:col>18</xdr:col>
      <xdr:colOff>304800</xdr:colOff>
      <xdr:row>9</xdr:row>
      <xdr:rowOff>85725</xdr:rowOff>
    </xdr:to>
    <xdr:sp>
      <xdr:nvSpPr>
        <xdr:cNvPr id="336" name="WordArt 2"/>
        <xdr:cNvSpPr>
          <a:spLocks/>
        </xdr:cNvSpPr>
      </xdr:nvSpPr>
      <xdr:spPr>
        <a:xfrm rot="5400000">
          <a:off x="11039475" y="2943225"/>
          <a:ext cx="228600" cy="657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8</xdr:row>
      <xdr:rowOff>0</xdr:rowOff>
    </xdr:from>
    <xdr:to>
      <xdr:col>32</xdr:col>
      <xdr:colOff>47625</xdr:colOff>
      <xdr:row>8</xdr:row>
      <xdr:rowOff>219075</xdr:rowOff>
    </xdr:to>
    <xdr:sp>
      <xdr:nvSpPr>
        <xdr:cNvPr id="337" name="WordArt 2"/>
        <xdr:cNvSpPr>
          <a:spLocks/>
        </xdr:cNvSpPr>
      </xdr:nvSpPr>
      <xdr:spPr>
        <a:xfrm>
          <a:off x="18107025" y="31623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8</xdr:row>
      <xdr:rowOff>0</xdr:rowOff>
    </xdr:from>
    <xdr:to>
      <xdr:col>32</xdr:col>
      <xdr:colOff>47625</xdr:colOff>
      <xdr:row>8</xdr:row>
      <xdr:rowOff>219075</xdr:rowOff>
    </xdr:to>
    <xdr:sp>
      <xdr:nvSpPr>
        <xdr:cNvPr id="338" name="WordArt 2"/>
        <xdr:cNvSpPr>
          <a:spLocks/>
        </xdr:cNvSpPr>
      </xdr:nvSpPr>
      <xdr:spPr>
        <a:xfrm>
          <a:off x="18107025" y="31623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8</xdr:row>
      <xdr:rowOff>0</xdr:rowOff>
    </xdr:from>
    <xdr:to>
      <xdr:col>32</xdr:col>
      <xdr:colOff>47625</xdr:colOff>
      <xdr:row>8</xdr:row>
      <xdr:rowOff>219075</xdr:rowOff>
    </xdr:to>
    <xdr:sp>
      <xdr:nvSpPr>
        <xdr:cNvPr id="339" name="WordArt 2"/>
        <xdr:cNvSpPr>
          <a:spLocks/>
        </xdr:cNvSpPr>
      </xdr:nvSpPr>
      <xdr:spPr>
        <a:xfrm>
          <a:off x="18107025" y="31623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76200</xdr:colOff>
      <xdr:row>7</xdr:row>
      <xdr:rowOff>133350</xdr:rowOff>
    </xdr:from>
    <xdr:to>
      <xdr:col>18</xdr:col>
      <xdr:colOff>304800</xdr:colOff>
      <xdr:row>9</xdr:row>
      <xdr:rowOff>85725</xdr:rowOff>
    </xdr:to>
    <xdr:sp>
      <xdr:nvSpPr>
        <xdr:cNvPr id="340" name="WordArt 2"/>
        <xdr:cNvSpPr>
          <a:spLocks/>
        </xdr:cNvSpPr>
      </xdr:nvSpPr>
      <xdr:spPr>
        <a:xfrm rot="5400000">
          <a:off x="11039475" y="2943225"/>
          <a:ext cx="228600" cy="657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8</xdr:row>
      <xdr:rowOff>0</xdr:rowOff>
    </xdr:from>
    <xdr:to>
      <xdr:col>32</xdr:col>
      <xdr:colOff>47625</xdr:colOff>
      <xdr:row>8</xdr:row>
      <xdr:rowOff>219075</xdr:rowOff>
    </xdr:to>
    <xdr:sp>
      <xdr:nvSpPr>
        <xdr:cNvPr id="341" name="WordArt 2"/>
        <xdr:cNvSpPr>
          <a:spLocks/>
        </xdr:cNvSpPr>
      </xdr:nvSpPr>
      <xdr:spPr>
        <a:xfrm>
          <a:off x="18107025" y="31623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8</xdr:row>
      <xdr:rowOff>0</xdr:rowOff>
    </xdr:from>
    <xdr:to>
      <xdr:col>32</xdr:col>
      <xdr:colOff>47625</xdr:colOff>
      <xdr:row>8</xdr:row>
      <xdr:rowOff>219075</xdr:rowOff>
    </xdr:to>
    <xdr:sp>
      <xdr:nvSpPr>
        <xdr:cNvPr id="342" name="WordArt 2"/>
        <xdr:cNvSpPr>
          <a:spLocks/>
        </xdr:cNvSpPr>
      </xdr:nvSpPr>
      <xdr:spPr>
        <a:xfrm>
          <a:off x="18107025" y="31623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18</xdr:col>
      <xdr:colOff>76200</xdr:colOff>
      <xdr:row>7</xdr:row>
      <xdr:rowOff>133350</xdr:rowOff>
    </xdr:from>
    <xdr:to>
      <xdr:col>18</xdr:col>
      <xdr:colOff>304800</xdr:colOff>
      <xdr:row>9</xdr:row>
      <xdr:rowOff>85725</xdr:rowOff>
    </xdr:to>
    <xdr:sp>
      <xdr:nvSpPr>
        <xdr:cNvPr id="343" name="WordArt 2"/>
        <xdr:cNvSpPr>
          <a:spLocks/>
        </xdr:cNvSpPr>
      </xdr:nvSpPr>
      <xdr:spPr>
        <a:xfrm rot="5400000">
          <a:off x="11039475" y="2943225"/>
          <a:ext cx="228600" cy="657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8</xdr:row>
      <xdr:rowOff>0</xdr:rowOff>
    </xdr:from>
    <xdr:to>
      <xdr:col>32</xdr:col>
      <xdr:colOff>47625</xdr:colOff>
      <xdr:row>8</xdr:row>
      <xdr:rowOff>219075</xdr:rowOff>
    </xdr:to>
    <xdr:sp>
      <xdr:nvSpPr>
        <xdr:cNvPr id="344" name="WordArt 2"/>
        <xdr:cNvSpPr>
          <a:spLocks/>
        </xdr:cNvSpPr>
      </xdr:nvSpPr>
      <xdr:spPr>
        <a:xfrm>
          <a:off x="18107025" y="31623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345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5</xdr:row>
      <xdr:rowOff>0</xdr:rowOff>
    </xdr:from>
    <xdr:to>
      <xdr:col>14</xdr:col>
      <xdr:colOff>47625</xdr:colOff>
      <xdr:row>5</xdr:row>
      <xdr:rowOff>219075</xdr:rowOff>
    </xdr:to>
    <xdr:sp>
      <xdr:nvSpPr>
        <xdr:cNvPr id="346" name="WordArt 2"/>
        <xdr:cNvSpPr>
          <a:spLocks/>
        </xdr:cNvSpPr>
      </xdr:nvSpPr>
      <xdr:spPr>
        <a:xfrm>
          <a:off x="9144000" y="21050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5</xdr:row>
      <xdr:rowOff>0</xdr:rowOff>
    </xdr:from>
    <xdr:to>
      <xdr:col>14</xdr:col>
      <xdr:colOff>47625</xdr:colOff>
      <xdr:row>5</xdr:row>
      <xdr:rowOff>219075</xdr:rowOff>
    </xdr:to>
    <xdr:sp>
      <xdr:nvSpPr>
        <xdr:cNvPr id="347" name="WordArt 2"/>
        <xdr:cNvSpPr>
          <a:spLocks/>
        </xdr:cNvSpPr>
      </xdr:nvSpPr>
      <xdr:spPr>
        <a:xfrm>
          <a:off x="9144000" y="21050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348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349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350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351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352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353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7</xdr:row>
      <xdr:rowOff>0</xdr:rowOff>
    </xdr:from>
    <xdr:to>
      <xdr:col>14</xdr:col>
      <xdr:colOff>47625</xdr:colOff>
      <xdr:row>7</xdr:row>
      <xdr:rowOff>219075</xdr:rowOff>
    </xdr:to>
    <xdr:sp>
      <xdr:nvSpPr>
        <xdr:cNvPr id="354" name="WordArt 2"/>
        <xdr:cNvSpPr>
          <a:spLocks/>
        </xdr:cNvSpPr>
      </xdr:nvSpPr>
      <xdr:spPr>
        <a:xfrm>
          <a:off x="9144000" y="28098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7</xdr:row>
      <xdr:rowOff>0</xdr:rowOff>
    </xdr:from>
    <xdr:to>
      <xdr:col>14</xdr:col>
      <xdr:colOff>47625</xdr:colOff>
      <xdr:row>7</xdr:row>
      <xdr:rowOff>219075</xdr:rowOff>
    </xdr:to>
    <xdr:sp>
      <xdr:nvSpPr>
        <xdr:cNvPr id="355" name="WordArt 2"/>
        <xdr:cNvSpPr>
          <a:spLocks/>
        </xdr:cNvSpPr>
      </xdr:nvSpPr>
      <xdr:spPr>
        <a:xfrm>
          <a:off x="9144000" y="28098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7</xdr:row>
      <xdr:rowOff>0</xdr:rowOff>
    </xdr:from>
    <xdr:to>
      <xdr:col>14</xdr:col>
      <xdr:colOff>47625</xdr:colOff>
      <xdr:row>7</xdr:row>
      <xdr:rowOff>219075</xdr:rowOff>
    </xdr:to>
    <xdr:sp>
      <xdr:nvSpPr>
        <xdr:cNvPr id="356" name="WordArt 2"/>
        <xdr:cNvSpPr>
          <a:spLocks/>
        </xdr:cNvSpPr>
      </xdr:nvSpPr>
      <xdr:spPr>
        <a:xfrm>
          <a:off x="9144000" y="28098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8</xdr:row>
      <xdr:rowOff>0</xdr:rowOff>
    </xdr:from>
    <xdr:to>
      <xdr:col>14</xdr:col>
      <xdr:colOff>47625</xdr:colOff>
      <xdr:row>8</xdr:row>
      <xdr:rowOff>219075</xdr:rowOff>
    </xdr:to>
    <xdr:sp>
      <xdr:nvSpPr>
        <xdr:cNvPr id="357" name="WordArt 2"/>
        <xdr:cNvSpPr>
          <a:spLocks/>
        </xdr:cNvSpPr>
      </xdr:nvSpPr>
      <xdr:spPr>
        <a:xfrm>
          <a:off x="9144000" y="31623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8</xdr:row>
      <xdr:rowOff>0</xdr:rowOff>
    </xdr:from>
    <xdr:to>
      <xdr:col>14</xdr:col>
      <xdr:colOff>47625</xdr:colOff>
      <xdr:row>8</xdr:row>
      <xdr:rowOff>219075</xdr:rowOff>
    </xdr:to>
    <xdr:sp>
      <xdr:nvSpPr>
        <xdr:cNvPr id="358" name="WordArt 2"/>
        <xdr:cNvSpPr>
          <a:spLocks/>
        </xdr:cNvSpPr>
      </xdr:nvSpPr>
      <xdr:spPr>
        <a:xfrm>
          <a:off x="9144000" y="31623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8</xdr:row>
      <xdr:rowOff>0</xdr:rowOff>
    </xdr:from>
    <xdr:to>
      <xdr:col>14</xdr:col>
      <xdr:colOff>47625</xdr:colOff>
      <xdr:row>8</xdr:row>
      <xdr:rowOff>219075</xdr:rowOff>
    </xdr:to>
    <xdr:sp>
      <xdr:nvSpPr>
        <xdr:cNvPr id="359" name="WordArt 2"/>
        <xdr:cNvSpPr>
          <a:spLocks/>
        </xdr:cNvSpPr>
      </xdr:nvSpPr>
      <xdr:spPr>
        <a:xfrm>
          <a:off x="9144000" y="31623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9</xdr:row>
      <xdr:rowOff>0</xdr:rowOff>
    </xdr:from>
    <xdr:to>
      <xdr:col>14</xdr:col>
      <xdr:colOff>47625</xdr:colOff>
      <xdr:row>9</xdr:row>
      <xdr:rowOff>219075</xdr:rowOff>
    </xdr:to>
    <xdr:sp>
      <xdr:nvSpPr>
        <xdr:cNvPr id="360" name="WordArt 2"/>
        <xdr:cNvSpPr>
          <a:spLocks/>
        </xdr:cNvSpPr>
      </xdr:nvSpPr>
      <xdr:spPr>
        <a:xfrm>
          <a:off x="9144000" y="35147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9</xdr:row>
      <xdr:rowOff>0</xdr:rowOff>
    </xdr:from>
    <xdr:to>
      <xdr:col>14</xdr:col>
      <xdr:colOff>47625</xdr:colOff>
      <xdr:row>9</xdr:row>
      <xdr:rowOff>219075</xdr:rowOff>
    </xdr:to>
    <xdr:sp>
      <xdr:nvSpPr>
        <xdr:cNvPr id="361" name="WordArt 2"/>
        <xdr:cNvSpPr>
          <a:spLocks/>
        </xdr:cNvSpPr>
      </xdr:nvSpPr>
      <xdr:spPr>
        <a:xfrm>
          <a:off x="9144000" y="35147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9</xdr:row>
      <xdr:rowOff>0</xdr:rowOff>
    </xdr:from>
    <xdr:to>
      <xdr:col>14</xdr:col>
      <xdr:colOff>47625</xdr:colOff>
      <xdr:row>9</xdr:row>
      <xdr:rowOff>219075</xdr:rowOff>
    </xdr:to>
    <xdr:sp>
      <xdr:nvSpPr>
        <xdr:cNvPr id="362" name="WordArt 2"/>
        <xdr:cNvSpPr>
          <a:spLocks/>
        </xdr:cNvSpPr>
      </xdr:nvSpPr>
      <xdr:spPr>
        <a:xfrm>
          <a:off x="9144000" y="35147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276225</xdr:colOff>
      <xdr:row>0</xdr:row>
      <xdr:rowOff>85725</xdr:rowOff>
    </xdr:from>
    <xdr:to>
      <xdr:col>14</xdr:col>
      <xdr:colOff>314325</xdr:colOff>
      <xdr:row>0</xdr:row>
      <xdr:rowOff>504825</xdr:rowOff>
    </xdr:to>
    <xdr:sp>
      <xdr:nvSpPr>
        <xdr:cNvPr id="363" name="WordArt 2"/>
        <xdr:cNvSpPr>
          <a:spLocks/>
        </xdr:cNvSpPr>
      </xdr:nvSpPr>
      <xdr:spPr>
        <a:xfrm rot="16200000">
          <a:off x="10029825" y="85725"/>
          <a:ext cx="47625" cy="4286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364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365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366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266700</xdr:colOff>
      <xdr:row>0</xdr:row>
      <xdr:rowOff>114300</xdr:rowOff>
    </xdr:from>
    <xdr:to>
      <xdr:col>14</xdr:col>
      <xdr:colOff>323850</xdr:colOff>
      <xdr:row>0</xdr:row>
      <xdr:rowOff>533400</xdr:rowOff>
    </xdr:to>
    <xdr:sp>
      <xdr:nvSpPr>
        <xdr:cNvPr id="367" name="WordArt 2"/>
        <xdr:cNvSpPr>
          <a:spLocks/>
        </xdr:cNvSpPr>
      </xdr:nvSpPr>
      <xdr:spPr>
        <a:xfrm rot="16200000">
          <a:off x="10020300" y="114300"/>
          <a:ext cx="47625" cy="4191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11</xdr:row>
      <xdr:rowOff>0</xdr:rowOff>
    </xdr:from>
    <xdr:to>
      <xdr:col>14</xdr:col>
      <xdr:colOff>47625</xdr:colOff>
      <xdr:row>11</xdr:row>
      <xdr:rowOff>219075</xdr:rowOff>
    </xdr:to>
    <xdr:sp>
      <xdr:nvSpPr>
        <xdr:cNvPr id="368" name="WordArt 2"/>
        <xdr:cNvSpPr>
          <a:spLocks/>
        </xdr:cNvSpPr>
      </xdr:nvSpPr>
      <xdr:spPr>
        <a:xfrm>
          <a:off x="9144000" y="42195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11</xdr:row>
      <xdr:rowOff>0</xdr:rowOff>
    </xdr:from>
    <xdr:to>
      <xdr:col>14</xdr:col>
      <xdr:colOff>47625</xdr:colOff>
      <xdr:row>11</xdr:row>
      <xdr:rowOff>219075</xdr:rowOff>
    </xdr:to>
    <xdr:sp>
      <xdr:nvSpPr>
        <xdr:cNvPr id="369" name="WordArt 2"/>
        <xdr:cNvSpPr>
          <a:spLocks/>
        </xdr:cNvSpPr>
      </xdr:nvSpPr>
      <xdr:spPr>
        <a:xfrm>
          <a:off x="9144000" y="42195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11</xdr:row>
      <xdr:rowOff>0</xdr:rowOff>
    </xdr:from>
    <xdr:to>
      <xdr:col>14</xdr:col>
      <xdr:colOff>47625</xdr:colOff>
      <xdr:row>11</xdr:row>
      <xdr:rowOff>219075</xdr:rowOff>
    </xdr:to>
    <xdr:sp>
      <xdr:nvSpPr>
        <xdr:cNvPr id="370" name="WordArt 2"/>
        <xdr:cNvSpPr>
          <a:spLocks/>
        </xdr:cNvSpPr>
      </xdr:nvSpPr>
      <xdr:spPr>
        <a:xfrm>
          <a:off x="9144000" y="42195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533400</xdr:colOff>
      <xdr:row>1</xdr:row>
      <xdr:rowOff>190500</xdr:rowOff>
    </xdr:from>
    <xdr:to>
      <xdr:col>14</xdr:col>
      <xdr:colOff>323850</xdr:colOff>
      <xdr:row>2</xdr:row>
      <xdr:rowOff>0</xdr:rowOff>
    </xdr:to>
    <xdr:sp>
      <xdr:nvSpPr>
        <xdr:cNvPr id="371" name="WordArt 2"/>
        <xdr:cNvSpPr>
          <a:spLocks/>
        </xdr:cNvSpPr>
      </xdr:nvSpPr>
      <xdr:spPr>
        <a:xfrm rot="16200000">
          <a:off x="9610725" y="723900"/>
          <a:ext cx="466725" cy="476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12</xdr:row>
      <xdr:rowOff>0</xdr:rowOff>
    </xdr:from>
    <xdr:to>
      <xdr:col>14</xdr:col>
      <xdr:colOff>47625</xdr:colOff>
      <xdr:row>12</xdr:row>
      <xdr:rowOff>219075</xdr:rowOff>
    </xdr:to>
    <xdr:sp>
      <xdr:nvSpPr>
        <xdr:cNvPr id="372" name="WordArt 2"/>
        <xdr:cNvSpPr>
          <a:spLocks/>
        </xdr:cNvSpPr>
      </xdr:nvSpPr>
      <xdr:spPr>
        <a:xfrm>
          <a:off x="9144000" y="45720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12</xdr:row>
      <xdr:rowOff>0</xdr:rowOff>
    </xdr:from>
    <xdr:to>
      <xdr:col>14</xdr:col>
      <xdr:colOff>47625</xdr:colOff>
      <xdr:row>12</xdr:row>
      <xdr:rowOff>219075</xdr:rowOff>
    </xdr:to>
    <xdr:sp>
      <xdr:nvSpPr>
        <xdr:cNvPr id="373" name="WordArt 2"/>
        <xdr:cNvSpPr>
          <a:spLocks/>
        </xdr:cNvSpPr>
      </xdr:nvSpPr>
      <xdr:spPr>
        <a:xfrm>
          <a:off x="9144000" y="45720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12</xdr:row>
      <xdr:rowOff>0</xdr:rowOff>
    </xdr:from>
    <xdr:to>
      <xdr:col>14</xdr:col>
      <xdr:colOff>47625</xdr:colOff>
      <xdr:row>12</xdr:row>
      <xdr:rowOff>219075</xdr:rowOff>
    </xdr:to>
    <xdr:sp>
      <xdr:nvSpPr>
        <xdr:cNvPr id="374" name="WordArt 2"/>
        <xdr:cNvSpPr>
          <a:spLocks/>
        </xdr:cNvSpPr>
      </xdr:nvSpPr>
      <xdr:spPr>
        <a:xfrm>
          <a:off x="9144000" y="45720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13</xdr:row>
      <xdr:rowOff>0</xdr:rowOff>
    </xdr:from>
    <xdr:to>
      <xdr:col>14</xdr:col>
      <xdr:colOff>47625</xdr:colOff>
      <xdr:row>13</xdr:row>
      <xdr:rowOff>219075</xdr:rowOff>
    </xdr:to>
    <xdr:sp>
      <xdr:nvSpPr>
        <xdr:cNvPr id="375" name="WordArt 2"/>
        <xdr:cNvSpPr>
          <a:spLocks/>
        </xdr:cNvSpPr>
      </xdr:nvSpPr>
      <xdr:spPr>
        <a:xfrm>
          <a:off x="9144000" y="49244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13</xdr:row>
      <xdr:rowOff>0</xdr:rowOff>
    </xdr:from>
    <xdr:to>
      <xdr:col>14</xdr:col>
      <xdr:colOff>47625</xdr:colOff>
      <xdr:row>13</xdr:row>
      <xdr:rowOff>219075</xdr:rowOff>
    </xdr:to>
    <xdr:sp>
      <xdr:nvSpPr>
        <xdr:cNvPr id="376" name="WordArt 2"/>
        <xdr:cNvSpPr>
          <a:spLocks/>
        </xdr:cNvSpPr>
      </xdr:nvSpPr>
      <xdr:spPr>
        <a:xfrm>
          <a:off x="9144000" y="49244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13</xdr:row>
      <xdr:rowOff>0</xdr:rowOff>
    </xdr:from>
    <xdr:to>
      <xdr:col>14</xdr:col>
      <xdr:colOff>47625</xdr:colOff>
      <xdr:row>13</xdr:row>
      <xdr:rowOff>219075</xdr:rowOff>
    </xdr:to>
    <xdr:sp>
      <xdr:nvSpPr>
        <xdr:cNvPr id="377" name="WordArt 2"/>
        <xdr:cNvSpPr>
          <a:spLocks/>
        </xdr:cNvSpPr>
      </xdr:nvSpPr>
      <xdr:spPr>
        <a:xfrm>
          <a:off x="9144000" y="49244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378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379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4</xdr:row>
      <xdr:rowOff>0</xdr:rowOff>
    </xdr:from>
    <xdr:to>
      <xdr:col>32</xdr:col>
      <xdr:colOff>47625</xdr:colOff>
      <xdr:row>4</xdr:row>
      <xdr:rowOff>219075</xdr:rowOff>
    </xdr:to>
    <xdr:sp>
      <xdr:nvSpPr>
        <xdr:cNvPr id="380" name="WordArt 2"/>
        <xdr:cNvSpPr>
          <a:spLocks/>
        </xdr:cNvSpPr>
      </xdr:nvSpPr>
      <xdr:spPr>
        <a:xfrm>
          <a:off x="18107025" y="171450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381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382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383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276225</xdr:colOff>
      <xdr:row>1</xdr:row>
      <xdr:rowOff>123825</xdr:rowOff>
    </xdr:from>
    <xdr:to>
      <xdr:col>14</xdr:col>
      <xdr:colOff>323850</xdr:colOff>
      <xdr:row>2</xdr:row>
      <xdr:rowOff>371475</xdr:rowOff>
    </xdr:to>
    <xdr:sp>
      <xdr:nvSpPr>
        <xdr:cNvPr id="384" name="WordArt 2"/>
        <xdr:cNvSpPr>
          <a:spLocks/>
        </xdr:cNvSpPr>
      </xdr:nvSpPr>
      <xdr:spPr>
        <a:xfrm rot="16200000">
          <a:off x="10029825" y="657225"/>
          <a:ext cx="47625" cy="4857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16</xdr:row>
      <xdr:rowOff>0</xdr:rowOff>
    </xdr:from>
    <xdr:to>
      <xdr:col>14</xdr:col>
      <xdr:colOff>47625</xdr:colOff>
      <xdr:row>16</xdr:row>
      <xdr:rowOff>219075</xdr:rowOff>
    </xdr:to>
    <xdr:sp>
      <xdr:nvSpPr>
        <xdr:cNvPr id="385" name="WordArt 2"/>
        <xdr:cNvSpPr>
          <a:spLocks/>
        </xdr:cNvSpPr>
      </xdr:nvSpPr>
      <xdr:spPr>
        <a:xfrm>
          <a:off x="9144000" y="59817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16</xdr:row>
      <xdr:rowOff>0</xdr:rowOff>
    </xdr:from>
    <xdr:to>
      <xdr:col>14</xdr:col>
      <xdr:colOff>47625</xdr:colOff>
      <xdr:row>16</xdr:row>
      <xdr:rowOff>219075</xdr:rowOff>
    </xdr:to>
    <xdr:sp>
      <xdr:nvSpPr>
        <xdr:cNvPr id="386" name="WordArt 2"/>
        <xdr:cNvSpPr>
          <a:spLocks/>
        </xdr:cNvSpPr>
      </xdr:nvSpPr>
      <xdr:spPr>
        <a:xfrm>
          <a:off x="9144000" y="59817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16</xdr:row>
      <xdr:rowOff>0</xdr:rowOff>
    </xdr:from>
    <xdr:to>
      <xdr:col>14</xdr:col>
      <xdr:colOff>47625</xdr:colOff>
      <xdr:row>16</xdr:row>
      <xdr:rowOff>219075</xdr:rowOff>
    </xdr:to>
    <xdr:sp>
      <xdr:nvSpPr>
        <xdr:cNvPr id="387" name="WordArt 2"/>
        <xdr:cNvSpPr>
          <a:spLocks/>
        </xdr:cNvSpPr>
      </xdr:nvSpPr>
      <xdr:spPr>
        <a:xfrm>
          <a:off x="9144000" y="59817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266700</xdr:colOff>
      <xdr:row>0</xdr:row>
      <xdr:rowOff>533400</xdr:rowOff>
    </xdr:from>
    <xdr:to>
      <xdr:col>14</xdr:col>
      <xdr:colOff>323850</xdr:colOff>
      <xdr:row>0</xdr:row>
      <xdr:rowOff>409575</xdr:rowOff>
    </xdr:to>
    <xdr:sp>
      <xdr:nvSpPr>
        <xdr:cNvPr id="388" name="WordArt 2"/>
        <xdr:cNvSpPr>
          <a:spLocks/>
        </xdr:cNvSpPr>
      </xdr:nvSpPr>
      <xdr:spPr>
        <a:xfrm rot="16200000">
          <a:off x="10020300" y="533400"/>
          <a:ext cx="47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17</xdr:row>
      <xdr:rowOff>0</xdr:rowOff>
    </xdr:from>
    <xdr:to>
      <xdr:col>14</xdr:col>
      <xdr:colOff>47625</xdr:colOff>
      <xdr:row>17</xdr:row>
      <xdr:rowOff>219075</xdr:rowOff>
    </xdr:to>
    <xdr:sp>
      <xdr:nvSpPr>
        <xdr:cNvPr id="389" name="WordArt 2"/>
        <xdr:cNvSpPr>
          <a:spLocks/>
        </xdr:cNvSpPr>
      </xdr:nvSpPr>
      <xdr:spPr>
        <a:xfrm>
          <a:off x="9144000" y="63341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17</xdr:row>
      <xdr:rowOff>0</xdr:rowOff>
    </xdr:from>
    <xdr:to>
      <xdr:col>14</xdr:col>
      <xdr:colOff>47625</xdr:colOff>
      <xdr:row>17</xdr:row>
      <xdr:rowOff>219075</xdr:rowOff>
    </xdr:to>
    <xdr:sp>
      <xdr:nvSpPr>
        <xdr:cNvPr id="390" name="WordArt 2"/>
        <xdr:cNvSpPr>
          <a:spLocks/>
        </xdr:cNvSpPr>
      </xdr:nvSpPr>
      <xdr:spPr>
        <a:xfrm>
          <a:off x="9144000" y="63341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17</xdr:row>
      <xdr:rowOff>0</xdr:rowOff>
    </xdr:from>
    <xdr:to>
      <xdr:col>14</xdr:col>
      <xdr:colOff>47625</xdr:colOff>
      <xdr:row>17</xdr:row>
      <xdr:rowOff>219075</xdr:rowOff>
    </xdr:to>
    <xdr:sp>
      <xdr:nvSpPr>
        <xdr:cNvPr id="391" name="WordArt 2"/>
        <xdr:cNvSpPr>
          <a:spLocks/>
        </xdr:cNvSpPr>
      </xdr:nvSpPr>
      <xdr:spPr>
        <a:xfrm>
          <a:off x="9144000" y="63341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266700</xdr:colOff>
      <xdr:row>2</xdr:row>
      <xdr:rowOff>38100</xdr:rowOff>
    </xdr:from>
    <xdr:to>
      <xdr:col>14</xdr:col>
      <xdr:colOff>323850</xdr:colOff>
      <xdr:row>3</xdr:row>
      <xdr:rowOff>123825</xdr:rowOff>
    </xdr:to>
    <xdr:sp>
      <xdr:nvSpPr>
        <xdr:cNvPr id="392" name="WordArt 2"/>
        <xdr:cNvSpPr>
          <a:spLocks/>
        </xdr:cNvSpPr>
      </xdr:nvSpPr>
      <xdr:spPr>
        <a:xfrm rot="16200000">
          <a:off x="10020300" y="809625"/>
          <a:ext cx="47625" cy="4953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18</xdr:row>
      <xdr:rowOff>0</xdr:rowOff>
    </xdr:from>
    <xdr:to>
      <xdr:col>14</xdr:col>
      <xdr:colOff>47625</xdr:colOff>
      <xdr:row>18</xdr:row>
      <xdr:rowOff>219075</xdr:rowOff>
    </xdr:to>
    <xdr:sp>
      <xdr:nvSpPr>
        <xdr:cNvPr id="393" name="WordArt 2"/>
        <xdr:cNvSpPr>
          <a:spLocks/>
        </xdr:cNvSpPr>
      </xdr:nvSpPr>
      <xdr:spPr>
        <a:xfrm>
          <a:off x="9144000" y="668655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18</xdr:row>
      <xdr:rowOff>0</xdr:rowOff>
    </xdr:from>
    <xdr:to>
      <xdr:col>14</xdr:col>
      <xdr:colOff>47625</xdr:colOff>
      <xdr:row>18</xdr:row>
      <xdr:rowOff>219075</xdr:rowOff>
    </xdr:to>
    <xdr:sp>
      <xdr:nvSpPr>
        <xdr:cNvPr id="394" name="WordArt 2"/>
        <xdr:cNvSpPr>
          <a:spLocks/>
        </xdr:cNvSpPr>
      </xdr:nvSpPr>
      <xdr:spPr>
        <a:xfrm>
          <a:off x="9144000" y="668655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18</xdr:row>
      <xdr:rowOff>0</xdr:rowOff>
    </xdr:from>
    <xdr:to>
      <xdr:col>14</xdr:col>
      <xdr:colOff>47625</xdr:colOff>
      <xdr:row>18</xdr:row>
      <xdr:rowOff>219075</xdr:rowOff>
    </xdr:to>
    <xdr:sp>
      <xdr:nvSpPr>
        <xdr:cNvPr id="395" name="WordArt 2"/>
        <xdr:cNvSpPr>
          <a:spLocks/>
        </xdr:cNvSpPr>
      </xdr:nvSpPr>
      <xdr:spPr>
        <a:xfrm>
          <a:off x="9144000" y="668655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276225</xdr:colOff>
      <xdr:row>1</xdr:row>
      <xdr:rowOff>95250</xdr:rowOff>
    </xdr:from>
    <xdr:to>
      <xdr:col>14</xdr:col>
      <xdr:colOff>323850</xdr:colOff>
      <xdr:row>2</xdr:row>
      <xdr:rowOff>342900</xdr:rowOff>
    </xdr:to>
    <xdr:sp>
      <xdr:nvSpPr>
        <xdr:cNvPr id="396" name="WordArt 2"/>
        <xdr:cNvSpPr>
          <a:spLocks/>
        </xdr:cNvSpPr>
      </xdr:nvSpPr>
      <xdr:spPr>
        <a:xfrm rot="16200000">
          <a:off x="10029825" y="628650"/>
          <a:ext cx="47625" cy="4857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19</xdr:row>
      <xdr:rowOff>0</xdr:rowOff>
    </xdr:from>
    <xdr:to>
      <xdr:col>14</xdr:col>
      <xdr:colOff>47625</xdr:colOff>
      <xdr:row>19</xdr:row>
      <xdr:rowOff>219075</xdr:rowOff>
    </xdr:to>
    <xdr:sp>
      <xdr:nvSpPr>
        <xdr:cNvPr id="397" name="WordArt 2"/>
        <xdr:cNvSpPr>
          <a:spLocks/>
        </xdr:cNvSpPr>
      </xdr:nvSpPr>
      <xdr:spPr>
        <a:xfrm>
          <a:off x="9144000" y="70389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19</xdr:row>
      <xdr:rowOff>0</xdr:rowOff>
    </xdr:from>
    <xdr:to>
      <xdr:col>14</xdr:col>
      <xdr:colOff>47625</xdr:colOff>
      <xdr:row>19</xdr:row>
      <xdr:rowOff>219075</xdr:rowOff>
    </xdr:to>
    <xdr:sp>
      <xdr:nvSpPr>
        <xdr:cNvPr id="398" name="WordArt 2"/>
        <xdr:cNvSpPr>
          <a:spLocks/>
        </xdr:cNvSpPr>
      </xdr:nvSpPr>
      <xdr:spPr>
        <a:xfrm>
          <a:off x="9144000" y="70389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19</xdr:row>
      <xdr:rowOff>0</xdr:rowOff>
    </xdr:from>
    <xdr:to>
      <xdr:col>14</xdr:col>
      <xdr:colOff>47625</xdr:colOff>
      <xdr:row>19</xdr:row>
      <xdr:rowOff>219075</xdr:rowOff>
    </xdr:to>
    <xdr:sp>
      <xdr:nvSpPr>
        <xdr:cNvPr id="399" name="WordArt 2"/>
        <xdr:cNvSpPr>
          <a:spLocks/>
        </xdr:cNvSpPr>
      </xdr:nvSpPr>
      <xdr:spPr>
        <a:xfrm>
          <a:off x="9144000" y="70389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276225</xdr:colOff>
      <xdr:row>0</xdr:row>
      <xdr:rowOff>438150</xdr:rowOff>
    </xdr:from>
    <xdr:to>
      <xdr:col>14</xdr:col>
      <xdr:colOff>323850</xdr:colOff>
      <xdr:row>2</xdr:row>
      <xdr:rowOff>152400</xdr:rowOff>
    </xdr:to>
    <xdr:sp>
      <xdr:nvSpPr>
        <xdr:cNvPr id="400" name="WordArt 2"/>
        <xdr:cNvSpPr>
          <a:spLocks/>
        </xdr:cNvSpPr>
      </xdr:nvSpPr>
      <xdr:spPr>
        <a:xfrm rot="16200000">
          <a:off x="10029825" y="438150"/>
          <a:ext cx="47625" cy="4857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20</xdr:row>
      <xdr:rowOff>0</xdr:rowOff>
    </xdr:from>
    <xdr:to>
      <xdr:col>14</xdr:col>
      <xdr:colOff>47625</xdr:colOff>
      <xdr:row>20</xdr:row>
      <xdr:rowOff>219075</xdr:rowOff>
    </xdr:to>
    <xdr:sp>
      <xdr:nvSpPr>
        <xdr:cNvPr id="401" name="WordArt 2"/>
        <xdr:cNvSpPr>
          <a:spLocks/>
        </xdr:cNvSpPr>
      </xdr:nvSpPr>
      <xdr:spPr>
        <a:xfrm>
          <a:off x="9144000" y="73914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20</xdr:row>
      <xdr:rowOff>0</xdr:rowOff>
    </xdr:from>
    <xdr:to>
      <xdr:col>14</xdr:col>
      <xdr:colOff>47625</xdr:colOff>
      <xdr:row>20</xdr:row>
      <xdr:rowOff>219075</xdr:rowOff>
    </xdr:to>
    <xdr:sp>
      <xdr:nvSpPr>
        <xdr:cNvPr id="402" name="WordArt 2"/>
        <xdr:cNvSpPr>
          <a:spLocks/>
        </xdr:cNvSpPr>
      </xdr:nvSpPr>
      <xdr:spPr>
        <a:xfrm>
          <a:off x="9144000" y="73914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20</xdr:row>
      <xdr:rowOff>0</xdr:rowOff>
    </xdr:from>
    <xdr:to>
      <xdr:col>14</xdr:col>
      <xdr:colOff>47625</xdr:colOff>
      <xdr:row>20</xdr:row>
      <xdr:rowOff>219075</xdr:rowOff>
    </xdr:to>
    <xdr:sp>
      <xdr:nvSpPr>
        <xdr:cNvPr id="403" name="WordArt 2"/>
        <xdr:cNvSpPr>
          <a:spLocks/>
        </xdr:cNvSpPr>
      </xdr:nvSpPr>
      <xdr:spPr>
        <a:xfrm>
          <a:off x="9144000" y="73914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276225</xdr:colOff>
      <xdr:row>2</xdr:row>
      <xdr:rowOff>9525</xdr:rowOff>
    </xdr:from>
    <xdr:to>
      <xdr:col>14</xdr:col>
      <xdr:colOff>314325</xdr:colOff>
      <xdr:row>3</xdr:row>
      <xdr:rowOff>95250</xdr:rowOff>
    </xdr:to>
    <xdr:sp>
      <xdr:nvSpPr>
        <xdr:cNvPr id="404" name="WordArt 2"/>
        <xdr:cNvSpPr>
          <a:spLocks/>
        </xdr:cNvSpPr>
      </xdr:nvSpPr>
      <xdr:spPr>
        <a:xfrm rot="16200000">
          <a:off x="10029825" y="781050"/>
          <a:ext cx="47625" cy="4953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21</xdr:row>
      <xdr:rowOff>0</xdr:rowOff>
    </xdr:from>
    <xdr:to>
      <xdr:col>14</xdr:col>
      <xdr:colOff>47625</xdr:colOff>
      <xdr:row>21</xdr:row>
      <xdr:rowOff>219075</xdr:rowOff>
    </xdr:to>
    <xdr:sp>
      <xdr:nvSpPr>
        <xdr:cNvPr id="405" name="WordArt 2"/>
        <xdr:cNvSpPr>
          <a:spLocks/>
        </xdr:cNvSpPr>
      </xdr:nvSpPr>
      <xdr:spPr>
        <a:xfrm>
          <a:off x="9144000" y="77438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21</xdr:row>
      <xdr:rowOff>0</xdr:rowOff>
    </xdr:from>
    <xdr:to>
      <xdr:col>14</xdr:col>
      <xdr:colOff>47625</xdr:colOff>
      <xdr:row>21</xdr:row>
      <xdr:rowOff>219075</xdr:rowOff>
    </xdr:to>
    <xdr:sp>
      <xdr:nvSpPr>
        <xdr:cNvPr id="406" name="WordArt 2"/>
        <xdr:cNvSpPr>
          <a:spLocks/>
        </xdr:cNvSpPr>
      </xdr:nvSpPr>
      <xdr:spPr>
        <a:xfrm>
          <a:off x="9144000" y="77438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21</xdr:row>
      <xdr:rowOff>0</xdr:rowOff>
    </xdr:from>
    <xdr:to>
      <xdr:col>14</xdr:col>
      <xdr:colOff>47625</xdr:colOff>
      <xdr:row>21</xdr:row>
      <xdr:rowOff>219075</xdr:rowOff>
    </xdr:to>
    <xdr:sp>
      <xdr:nvSpPr>
        <xdr:cNvPr id="407" name="WordArt 2"/>
        <xdr:cNvSpPr>
          <a:spLocks/>
        </xdr:cNvSpPr>
      </xdr:nvSpPr>
      <xdr:spPr>
        <a:xfrm>
          <a:off x="9144000" y="77438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685800</xdr:colOff>
      <xdr:row>1</xdr:row>
      <xdr:rowOff>161925</xdr:rowOff>
    </xdr:from>
    <xdr:to>
      <xdr:col>14</xdr:col>
      <xdr:colOff>733425</xdr:colOff>
      <xdr:row>3</xdr:row>
      <xdr:rowOff>9525</xdr:rowOff>
    </xdr:to>
    <xdr:sp>
      <xdr:nvSpPr>
        <xdr:cNvPr id="408" name="WordArt 2"/>
        <xdr:cNvSpPr>
          <a:spLocks/>
        </xdr:cNvSpPr>
      </xdr:nvSpPr>
      <xdr:spPr>
        <a:xfrm rot="16200000">
          <a:off x="10439400" y="695325"/>
          <a:ext cx="47625" cy="4953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22</xdr:row>
      <xdr:rowOff>0</xdr:rowOff>
    </xdr:from>
    <xdr:to>
      <xdr:col>14</xdr:col>
      <xdr:colOff>47625</xdr:colOff>
      <xdr:row>22</xdr:row>
      <xdr:rowOff>219075</xdr:rowOff>
    </xdr:to>
    <xdr:sp>
      <xdr:nvSpPr>
        <xdr:cNvPr id="409" name="WordArt 2"/>
        <xdr:cNvSpPr>
          <a:spLocks/>
        </xdr:cNvSpPr>
      </xdr:nvSpPr>
      <xdr:spPr>
        <a:xfrm>
          <a:off x="9144000" y="809625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22</xdr:row>
      <xdr:rowOff>0</xdr:rowOff>
    </xdr:from>
    <xdr:to>
      <xdr:col>14</xdr:col>
      <xdr:colOff>47625</xdr:colOff>
      <xdr:row>22</xdr:row>
      <xdr:rowOff>219075</xdr:rowOff>
    </xdr:to>
    <xdr:sp>
      <xdr:nvSpPr>
        <xdr:cNvPr id="410" name="WordArt 2"/>
        <xdr:cNvSpPr>
          <a:spLocks/>
        </xdr:cNvSpPr>
      </xdr:nvSpPr>
      <xdr:spPr>
        <a:xfrm>
          <a:off x="9144000" y="809625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22</xdr:row>
      <xdr:rowOff>0</xdr:rowOff>
    </xdr:from>
    <xdr:to>
      <xdr:col>14</xdr:col>
      <xdr:colOff>47625</xdr:colOff>
      <xdr:row>22</xdr:row>
      <xdr:rowOff>219075</xdr:rowOff>
    </xdr:to>
    <xdr:sp>
      <xdr:nvSpPr>
        <xdr:cNvPr id="411" name="WordArt 2"/>
        <xdr:cNvSpPr>
          <a:spLocks/>
        </xdr:cNvSpPr>
      </xdr:nvSpPr>
      <xdr:spPr>
        <a:xfrm>
          <a:off x="9144000" y="809625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276225</xdr:colOff>
      <xdr:row>4</xdr:row>
      <xdr:rowOff>323850</xdr:rowOff>
    </xdr:from>
    <xdr:to>
      <xdr:col>14</xdr:col>
      <xdr:colOff>323850</xdr:colOff>
      <xdr:row>6</xdr:row>
      <xdr:rowOff>76200</xdr:rowOff>
    </xdr:to>
    <xdr:sp>
      <xdr:nvSpPr>
        <xdr:cNvPr id="412" name="WordArt 2"/>
        <xdr:cNvSpPr>
          <a:spLocks/>
        </xdr:cNvSpPr>
      </xdr:nvSpPr>
      <xdr:spPr>
        <a:xfrm rot="16200000">
          <a:off x="10029825" y="2038350"/>
          <a:ext cx="47625" cy="4953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23</xdr:row>
      <xdr:rowOff>0</xdr:rowOff>
    </xdr:from>
    <xdr:to>
      <xdr:col>14</xdr:col>
      <xdr:colOff>47625</xdr:colOff>
      <xdr:row>23</xdr:row>
      <xdr:rowOff>219075</xdr:rowOff>
    </xdr:to>
    <xdr:sp>
      <xdr:nvSpPr>
        <xdr:cNvPr id="413" name="WordArt 2"/>
        <xdr:cNvSpPr>
          <a:spLocks/>
        </xdr:cNvSpPr>
      </xdr:nvSpPr>
      <xdr:spPr>
        <a:xfrm>
          <a:off x="9144000" y="84486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23</xdr:row>
      <xdr:rowOff>0</xdr:rowOff>
    </xdr:from>
    <xdr:to>
      <xdr:col>14</xdr:col>
      <xdr:colOff>47625</xdr:colOff>
      <xdr:row>23</xdr:row>
      <xdr:rowOff>219075</xdr:rowOff>
    </xdr:to>
    <xdr:sp>
      <xdr:nvSpPr>
        <xdr:cNvPr id="414" name="WordArt 2"/>
        <xdr:cNvSpPr>
          <a:spLocks/>
        </xdr:cNvSpPr>
      </xdr:nvSpPr>
      <xdr:spPr>
        <a:xfrm>
          <a:off x="9144000" y="84486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23</xdr:row>
      <xdr:rowOff>0</xdr:rowOff>
    </xdr:from>
    <xdr:to>
      <xdr:col>14</xdr:col>
      <xdr:colOff>47625</xdr:colOff>
      <xdr:row>23</xdr:row>
      <xdr:rowOff>219075</xdr:rowOff>
    </xdr:to>
    <xdr:sp>
      <xdr:nvSpPr>
        <xdr:cNvPr id="415" name="WordArt 2"/>
        <xdr:cNvSpPr>
          <a:spLocks/>
        </xdr:cNvSpPr>
      </xdr:nvSpPr>
      <xdr:spPr>
        <a:xfrm>
          <a:off x="9144000" y="84486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276225</xdr:colOff>
      <xdr:row>7</xdr:row>
      <xdr:rowOff>123825</xdr:rowOff>
    </xdr:from>
    <xdr:to>
      <xdr:col>14</xdr:col>
      <xdr:colOff>323850</xdr:colOff>
      <xdr:row>8</xdr:row>
      <xdr:rowOff>266700</xdr:rowOff>
    </xdr:to>
    <xdr:sp>
      <xdr:nvSpPr>
        <xdr:cNvPr id="416" name="WordArt 2"/>
        <xdr:cNvSpPr>
          <a:spLocks/>
        </xdr:cNvSpPr>
      </xdr:nvSpPr>
      <xdr:spPr>
        <a:xfrm rot="16200000">
          <a:off x="10029825" y="2933700"/>
          <a:ext cx="47625" cy="4953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417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418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5</xdr:row>
      <xdr:rowOff>0</xdr:rowOff>
    </xdr:from>
    <xdr:to>
      <xdr:col>32</xdr:col>
      <xdr:colOff>47625</xdr:colOff>
      <xdr:row>5</xdr:row>
      <xdr:rowOff>219075</xdr:rowOff>
    </xdr:to>
    <xdr:sp>
      <xdr:nvSpPr>
        <xdr:cNvPr id="419" name="WordArt 2"/>
        <xdr:cNvSpPr>
          <a:spLocks/>
        </xdr:cNvSpPr>
      </xdr:nvSpPr>
      <xdr:spPr>
        <a:xfrm>
          <a:off x="18107025" y="210502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32</xdr:col>
      <xdr:colOff>276225</xdr:colOff>
      <xdr:row>0</xdr:row>
      <xdr:rowOff>533400</xdr:rowOff>
    </xdr:from>
    <xdr:to>
      <xdr:col>32</xdr:col>
      <xdr:colOff>323850</xdr:colOff>
      <xdr:row>0</xdr:row>
      <xdr:rowOff>38100</xdr:rowOff>
    </xdr:to>
    <xdr:sp>
      <xdr:nvSpPr>
        <xdr:cNvPr id="420" name="WordArt 2"/>
        <xdr:cNvSpPr>
          <a:spLocks/>
        </xdr:cNvSpPr>
      </xdr:nvSpPr>
      <xdr:spPr>
        <a:xfrm rot="16200000">
          <a:off x="18926175" y="533400"/>
          <a:ext cx="47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421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422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423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276225</xdr:colOff>
      <xdr:row>11</xdr:row>
      <xdr:rowOff>323850</xdr:rowOff>
    </xdr:from>
    <xdr:to>
      <xdr:col>14</xdr:col>
      <xdr:colOff>314325</xdr:colOff>
      <xdr:row>13</xdr:row>
      <xdr:rowOff>104775</xdr:rowOff>
    </xdr:to>
    <xdr:sp>
      <xdr:nvSpPr>
        <xdr:cNvPr id="424" name="WordArt 2"/>
        <xdr:cNvSpPr>
          <a:spLocks/>
        </xdr:cNvSpPr>
      </xdr:nvSpPr>
      <xdr:spPr>
        <a:xfrm rot="16200000">
          <a:off x="10029825" y="4543425"/>
          <a:ext cx="47625" cy="4857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27</xdr:row>
      <xdr:rowOff>0</xdr:rowOff>
    </xdr:from>
    <xdr:to>
      <xdr:col>14</xdr:col>
      <xdr:colOff>47625</xdr:colOff>
      <xdr:row>27</xdr:row>
      <xdr:rowOff>219075</xdr:rowOff>
    </xdr:to>
    <xdr:sp>
      <xdr:nvSpPr>
        <xdr:cNvPr id="425" name="WordArt 2"/>
        <xdr:cNvSpPr>
          <a:spLocks/>
        </xdr:cNvSpPr>
      </xdr:nvSpPr>
      <xdr:spPr>
        <a:xfrm>
          <a:off x="9144000" y="98583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27</xdr:row>
      <xdr:rowOff>0</xdr:rowOff>
    </xdr:from>
    <xdr:to>
      <xdr:col>14</xdr:col>
      <xdr:colOff>47625</xdr:colOff>
      <xdr:row>27</xdr:row>
      <xdr:rowOff>219075</xdr:rowOff>
    </xdr:to>
    <xdr:sp>
      <xdr:nvSpPr>
        <xdr:cNvPr id="426" name="WordArt 2"/>
        <xdr:cNvSpPr>
          <a:spLocks/>
        </xdr:cNvSpPr>
      </xdr:nvSpPr>
      <xdr:spPr>
        <a:xfrm>
          <a:off x="9144000" y="98583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27</xdr:row>
      <xdr:rowOff>0</xdr:rowOff>
    </xdr:from>
    <xdr:to>
      <xdr:col>14</xdr:col>
      <xdr:colOff>47625</xdr:colOff>
      <xdr:row>27</xdr:row>
      <xdr:rowOff>219075</xdr:rowOff>
    </xdr:to>
    <xdr:sp>
      <xdr:nvSpPr>
        <xdr:cNvPr id="427" name="WordArt 2"/>
        <xdr:cNvSpPr>
          <a:spLocks/>
        </xdr:cNvSpPr>
      </xdr:nvSpPr>
      <xdr:spPr>
        <a:xfrm>
          <a:off x="9144000" y="98583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276225</xdr:colOff>
      <xdr:row>12</xdr:row>
      <xdr:rowOff>323850</xdr:rowOff>
    </xdr:from>
    <xdr:to>
      <xdr:col>14</xdr:col>
      <xdr:colOff>314325</xdr:colOff>
      <xdr:row>14</xdr:row>
      <xdr:rowOff>104775</xdr:rowOff>
    </xdr:to>
    <xdr:sp>
      <xdr:nvSpPr>
        <xdr:cNvPr id="428" name="WordArt 2"/>
        <xdr:cNvSpPr>
          <a:spLocks/>
        </xdr:cNvSpPr>
      </xdr:nvSpPr>
      <xdr:spPr>
        <a:xfrm rot="16200000">
          <a:off x="10029825" y="4895850"/>
          <a:ext cx="47625" cy="4857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28</xdr:row>
      <xdr:rowOff>0</xdr:rowOff>
    </xdr:from>
    <xdr:to>
      <xdr:col>14</xdr:col>
      <xdr:colOff>47625</xdr:colOff>
      <xdr:row>28</xdr:row>
      <xdr:rowOff>219075</xdr:rowOff>
    </xdr:to>
    <xdr:sp>
      <xdr:nvSpPr>
        <xdr:cNvPr id="429" name="WordArt 2"/>
        <xdr:cNvSpPr>
          <a:spLocks/>
        </xdr:cNvSpPr>
      </xdr:nvSpPr>
      <xdr:spPr>
        <a:xfrm>
          <a:off x="9144000" y="102108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28</xdr:row>
      <xdr:rowOff>0</xdr:rowOff>
    </xdr:from>
    <xdr:to>
      <xdr:col>14</xdr:col>
      <xdr:colOff>47625</xdr:colOff>
      <xdr:row>28</xdr:row>
      <xdr:rowOff>219075</xdr:rowOff>
    </xdr:to>
    <xdr:sp>
      <xdr:nvSpPr>
        <xdr:cNvPr id="430" name="WordArt 2"/>
        <xdr:cNvSpPr>
          <a:spLocks/>
        </xdr:cNvSpPr>
      </xdr:nvSpPr>
      <xdr:spPr>
        <a:xfrm>
          <a:off x="9144000" y="102108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28</xdr:row>
      <xdr:rowOff>0</xdr:rowOff>
    </xdr:from>
    <xdr:to>
      <xdr:col>14</xdr:col>
      <xdr:colOff>47625</xdr:colOff>
      <xdr:row>28</xdr:row>
      <xdr:rowOff>219075</xdr:rowOff>
    </xdr:to>
    <xdr:sp>
      <xdr:nvSpPr>
        <xdr:cNvPr id="431" name="WordArt 2"/>
        <xdr:cNvSpPr>
          <a:spLocks/>
        </xdr:cNvSpPr>
      </xdr:nvSpPr>
      <xdr:spPr>
        <a:xfrm>
          <a:off x="9144000" y="102108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14</xdr:col>
      <xdr:colOff>276225</xdr:colOff>
      <xdr:row>15</xdr:row>
      <xdr:rowOff>200025</xdr:rowOff>
    </xdr:from>
    <xdr:to>
      <xdr:col>14</xdr:col>
      <xdr:colOff>314325</xdr:colOff>
      <xdr:row>16</xdr:row>
      <xdr:rowOff>266700</xdr:rowOff>
    </xdr:to>
    <xdr:sp>
      <xdr:nvSpPr>
        <xdr:cNvPr id="432" name="WordArt 2"/>
        <xdr:cNvSpPr>
          <a:spLocks/>
        </xdr:cNvSpPr>
      </xdr:nvSpPr>
      <xdr:spPr>
        <a:xfrm rot="16200000">
          <a:off x="10029825" y="5829300"/>
          <a:ext cx="47625" cy="4191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433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434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6</xdr:row>
      <xdr:rowOff>0</xdr:rowOff>
    </xdr:from>
    <xdr:to>
      <xdr:col>32</xdr:col>
      <xdr:colOff>47625</xdr:colOff>
      <xdr:row>6</xdr:row>
      <xdr:rowOff>219075</xdr:rowOff>
    </xdr:to>
    <xdr:sp>
      <xdr:nvSpPr>
        <xdr:cNvPr id="435" name="WordArt 2"/>
        <xdr:cNvSpPr>
          <a:spLocks/>
        </xdr:cNvSpPr>
      </xdr:nvSpPr>
      <xdr:spPr>
        <a:xfrm>
          <a:off x="18107025" y="2457450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436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437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438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439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440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31</xdr:col>
      <xdr:colOff>66675</xdr:colOff>
      <xdr:row>7</xdr:row>
      <xdr:rowOff>0</xdr:rowOff>
    </xdr:from>
    <xdr:to>
      <xdr:col>32</xdr:col>
      <xdr:colOff>47625</xdr:colOff>
      <xdr:row>7</xdr:row>
      <xdr:rowOff>219075</xdr:rowOff>
    </xdr:to>
    <xdr:sp>
      <xdr:nvSpPr>
        <xdr:cNvPr id="441" name="WordArt 2"/>
        <xdr:cNvSpPr>
          <a:spLocks/>
        </xdr:cNvSpPr>
      </xdr:nvSpPr>
      <xdr:spPr>
        <a:xfrm>
          <a:off x="18107025" y="2809875"/>
          <a:ext cx="590550" cy="219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45</xdr:row>
      <xdr:rowOff>85725</xdr:rowOff>
    </xdr:from>
    <xdr:to>
      <xdr:col>14</xdr:col>
      <xdr:colOff>47625</xdr:colOff>
      <xdr:row>46</xdr:row>
      <xdr:rowOff>66675</xdr:rowOff>
    </xdr:to>
    <xdr:sp>
      <xdr:nvSpPr>
        <xdr:cNvPr id="442" name="WordArt 2"/>
        <xdr:cNvSpPr>
          <a:spLocks/>
        </xdr:cNvSpPr>
      </xdr:nvSpPr>
      <xdr:spPr>
        <a:xfrm>
          <a:off x="9144000" y="13239750"/>
          <a:ext cx="657225" cy="1428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45</xdr:row>
      <xdr:rowOff>85725</xdr:rowOff>
    </xdr:from>
    <xdr:to>
      <xdr:col>14</xdr:col>
      <xdr:colOff>47625</xdr:colOff>
      <xdr:row>46</xdr:row>
      <xdr:rowOff>66675</xdr:rowOff>
    </xdr:to>
    <xdr:sp>
      <xdr:nvSpPr>
        <xdr:cNvPr id="443" name="WordArt 2"/>
        <xdr:cNvSpPr>
          <a:spLocks/>
        </xdr:cNvSpPr>
      </xdr:nvSpPr>
      <xdr:spPr>
        <a:xfrm>
          <a:off x="9144000" y="13239750"/>
          <a:ext cx="657225" cy="1428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45</xdr:row>
      <xdr:rowOff>85725</xdr:rowOff>
    </xdr:from>
    <xdr:to>
      <xdr:col>14</xdr:col>
      <xdr:colOff>47625</xdr:colOff>
      <xdr:row>46</xdr:row>
      <xdr:rowOff>66675</xdr:rowOff>
    </xdr:to>
    <xdr:sp>
      <xdr:nvSpPr>
        <xdr:cNvPr id="444" name="WordArt 2"/>
        <xdr:cNvSpPr>
          <a:spLocks/>
        </xdr:cNvSpPr>
      </xdr:nvSpPr>
      <xdr:spPr>
        <a:xfrm>
          <a:off x="9144000" y="13239750"/>
          <a:ext cx="657225" cy="1428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49</xdr:row>
      <xdr:rowOff>0</xdr:rowOff>
    </xdr:from>
    <xdr:to>
      <xdr:col>14</xdr:col>
      <xdr:colOff>47625</xdr:colOff>
      <xdr:row>49</xdr:row>
      <xdr:rowOff>142875</xdr:rowOff>
    </xdr:to>
    <xdr:sp>
      <xdr:nvSpPr>
        <xdr:cNvPr id="445" name="WordArt 2"/>
        <xdr:cNvSpPr>
          <a:spLocks/>
        </xdr:cNvSpPr>
      </xdr:nvSpPr>
      <xdr:spPr>
        <a:xfrm>
          <a:off x="9144000" y="13801725"/>
          <a:ext cx="657225" cy="1428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13</xdr:col>
      <xdr:colOff>66675</xdr:colOff>
      <xdr:row>49</xdr:row>
      <xdr:rowOff>0</xdr:rowOff>
    </xdr:from>
    <xdr:to>
      <xdr:col>14</xdr:col>
      <xdr:colOff>47625</xdr:colOff>
      <xdr:row>49</xdr:row>
      <xdr:rowOff>142875</xdr:rowOff>
    </xdr:to>
    <xdr:sp>
      <xdr:nvSpPr>
        <xdr:cNvPr id="446" name="WordArt 2"/>
        <xdr:cNvSpPr>
          <a:spLocks/>
        </xdr:cNvSpPr>
      </xdr:nvSpPr>
      <xdr:spPr>
        <a:xfrm>
          <a:off x="9144000" y="13801725"/>
          <a:ext cx="657225" cy="1428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17</xdr:col>
      <xdr:colOff>257175</xdr:colOff>
      <xdr:row>32</xdr:row>
      <xdr:rowOff>19050</xdr:rowOff>
    </xdr:from>
    <xdr:to>
      <xdr:col>24</xdr:col>
      <xdr:colOff>600075</xdr:colOff>
      <xdr:row>35</xdr:row>
      <xdr:rowOff>38100</xdr:rowOff>
    </xdr:to>
    <xdr:sp>
      <xdr:nvSpPr>
        <xdr:cNvPr id="1" name="WordArt 9"/>
        <xdr:cNvSpPr>
          <a:spLocks/>
        </xdr:cNvSpPr>
      </xdr:nvSpPr>
      <xdr:spPr>
        <a:xfrm>
          <a:off x="10258425" y="8277225"/>
          <a:ext cx="5257800" cy="504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kern="10" spc="0">
              <a:ln w="1908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85725</xdr:rowOff>
    </xdr:from>
    <xdr:to>
      <xdr:col>8</xdr:col>
      <xdr:colOff>323850</xdr:colOff>
      <xdr:row>2</xdr:row>
      <xdr:rowOff>123825</xdr:rowOff>
    </xdr:to>
    <xdr:sp>
      <xdr:nvSpPr>
        <xdr:cNvPr id="2" name="WordArt 4"/>
        <xdr:cNvSpPr>
          <a:spLocks/>
        </xdr:cNvSpPr>
      </xdr:nvSpPr>
      <xdr:spPr>
        <a:xfrm>
          <a:off x="9525" y="85725"/>
          <a:ext cx="5324475" cy="4000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kern="10" spc="0">
              <a:ln w="1908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80"/>
              </a:solidFill>
              <a:latin typeface="Arial Black"/>
              <a:cs typeface="Arial Black"/>
            </a:rPr>
            <a:t>LABA MEISTARS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4"/>
  <sheetViews>
    <sheetView showOutlineSymbols="0" zoomScale="75" zoomScaleNormal="75" zoomScaleSheetLayoutView="40" workbookViewId="0" topLeftCell="A3">
      <pane ySplit="1" topLeftCell="A4" activePane="bottomLeft" state="frozen"/>
      <selection pane="topLeft" activeCell="A3" sqref="A3"/>
      <selection pane="bottomLeft" activeCell="K33" sqref="K33"/>
    </sheetView>
  </sheetViews>
  <sheetFormatPr defaultColWidth="9.140625" defaultRowHeight="12.75" outlineLevelCol="2"/>
  <cols>
    <col min="1" max="1" width="9.00390625" style="1" customWidth="1"/>
    <col min="2" max="2" width="36.140625" style="2" customWidth="1"/>
    <col min="3" max="3" width="16.421875" style="2" customWidth="1"/>
    <col min="4" max="4" width="7.00390625" style="1" customWidth="1"/>
    <col min="5" max="5" width="5.8515625" style="1" customWidth="1" outlineLevel="1"/>
    <col min="6" max="11" width="7.421875" style="1" customWidth="1" outlineLevel="2"/>
    <col min="12" max="12" width="9.7109375" style="1" customWidth="1" outlineLevel="1"/>
    <col min="13" max="13" width="10.00390625" style="1" customWidth="1" outlineLevel="1"/>
    <col min="14" max="14" width="11.140625" style="1" customWidth="1" outlineLevel="1"/>
    <col min="15" max="15" width="12.7109375" style="1" customWidth="1" outlineLevel="1"/>
    <col min="16" max="16" width="0" style="1" hidden="1" customWidth="1" outlineLevel="1"/>
    <col min="17" max="17" width="11.140625" style="1" customWidth="1"/>
    <col min="18" max="18" width="5.421875" style="3" customWidth="1"/>
    <col min="19" max="19" width="7.8515625" style="3" customWidth="1"/>
    <col min="20" max="21" width="9.140625" style="3" customWidth="1"/>
    <col min="22" max="22" width="10.00390625" style="3" customWidth="1"/>
    <col min="23" max="23" width="10.8515625" style="3" customWidth="1"/>
    <col min="24" max="24" width="10.28125" style="3" customWidth="1"/>
    <col min="25" max="25" width="11.57421875" style="4" customWidth="1"/>
    <col min="26" max="16384" width="9.140625" style="5" customWidth="1"/>
  </cols>
  <sheetData>
    <row r="1" ht="33" customHeight="1">
      <c r="Q1" s="1" t="s">
        <v>0</v>
      </c>
    </row>
    <row r="3" spans="1:25" s="12" customFormat="1" ht="33.7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9" t="s">
        <v>15</v>
      </c>
      <c r="P3" s="10" t="s">
        <v>16</v>
      </c>
      <c r="Q3" s="11" t="s">
        <v>17</v>
      </c>
      <c r="R3" s="11"/>
      <c r="S3" s="11"/>
      <c r="T3" s="11"/>
      <c r="U3" s="11"/>
      <c r="V3" s="11"/>
      <c r="W3" s="11"/>
      <c r="X3" s="11"/>
      <c r="Y3" s="11"/>
    </row>
    <row r="4" spans="1:25" s="12" customFormat="1" ht="18.75">
      <c r="A4" s="13">
        <v>1</v>
      </c>
      <c r="B4" s="14" t="s">
        <v>18</v>
      </c>
      <c r="C4" s="15" t="s">
        <v>19</v>
      </c>
      <c r="D4" s="15" t="s">
        <v>20</v>
      </c>
      <c r="E4" s="16">
        <v>0</v>
      </c>
      <c r="F4" s="17">
        <v>182</v>
      </c>
      <c r="G4" s="17">
        <v>172</v>
      </c>
      <c r="H4" s="17">
        <v>153</v>
      </c>
      <c r="I4" s="17">
        <v>202</v>
      </c>
      <c r="J4" s="17">
        <v>163</v>
      </c>
      <c r="K4" s="17">
        <v>175</v>
      </c>
      <c r="L4" s="18">
        <f aca="true" t="shared" si="0" ref="L4:L63">SUM(F4:K4)</f>
        <v>1047</v>
      </c>
      <c r="M4" s="18">
        <f aca="true" t="shared" si="1" ref="M4:M63">E4*(COUNT(F4:K4))</f>
        <v>0</v>
      </c>
      <c r="N4" s="18">
        <f aca="true" t="shared" si="2" ref="N4:N63">SUM(L4:M4)</f>
        <v>1047</v>
      </c>
      <c r="O4" s="19">
        <f aca="true" t="shared" si="3" ref="O4:O63">(AVERAGE(F4:K4))</f>
        <v>174.5</v>
      </c>
      <c r="P4" s="20"/>
      <c r="Q4" s="11"/>
      <c r="R4" s="11"/>
      <c r="S4" s="11"/>
      <c r="T4" s="11"/>
      <c r="U4" s="11"/>
      <c r="V4" s="11"/>
      <c r="W4" s="11"/>
      <c r="X4" s="11"/>
      <c r="Y4" s="11"/>
    </row>
    <row r="5" spans="1:25" s="25" customFormat="1" ht="18.75">
      <c r="A5" s="13">
        <v>2</v>
      </c>
      <c r="B5" s="14" t="s">
        <v>21</v>
      </c>
      <c r="C5" s="15" t="s">
        <v>22</v>
      </c>
      <c r="D5" s="15" t="s">
        <v>23</v>
      </c>
      <c r="E5" s="21">
        <v>0</v>
      </c>
      <c r="F5" s="22">
        <v>166</v>
      </c>
      <c r="G5" s="22">
        <v>196</v>
      </c>
      <c r="H5" s="22">
        <v>168</v>
      </c>
      <c r="I5" s="22">
        <v>244</v>
      </c>
      <c r="J5" s="22">
        <v>221</v>
      </c>
      <c r="K5" s="22">
        <v>143</v>
      </c>
      <c r="L5" s="18">
        <f t="shared" si="0"/>
        <v>1138</v>
      </c>
      <c r="M5" s="18">
        <f t="shared" si="1"/>
        <v>0</v>
      </c>
      <c r="N5" s="18">
        <f t="shared" si="2"/>
        <v>1138</v>
      </c>
      <c r="O5" s="19">
        <f t="shared" si="3"/>
        <v>189.66666666666666</v>
      </c>
      <c r="P5" s="23">
        <f>N4-N7</f>
        <v>105</v>
      </c>
      <c r="Q5" s="24"/>
      <c r="U5" s="26"/>
      <c r="V5" s="26"/>
      <c r="W5" s="26"/>
      <c r="X5" s="26"/>
      <c r="Y5" s="24"/>
    </row>
    <row r="6" spans="1:25" s="25" customFormat="1" ht="18.75">
      <c r="A6" s="13">
        <v>3</v>
      </c>
      <c r="B6" s="14" t="s">
        <v>24</v>
      </c>
      <c r="C6" s="15" t="s">
        <v>22</v>
      </c>
      <c r="D6" s="15" t="s">
        <v>25</v>
      </c>
      <c r="E6" s="21">
        <v>0</v>
      </c>
      <c r="F6" s="22">
        <v>203</v>
      </c>
      <c r="G6" s="22">
        <v>178</v>
      </c>
      <c r="H6" s="22">
        <v>198</v>
      </c>
      <c r="I6" s="22">
        <v>219</v>
      </c>
      <c r="J6" s="22">
        <v>189</v>
      </c>
      <c r="K6" s="22">
        <v>225</v>
      </c>
      <c r="L6" s="18">
        <f t="shared" si="0"/>
        <v>1212</v>
      </c>
      <c r="M6" s="18">
        <f t="shared" si="1"/>
        <v>0</v>
      </c>
      <c r="N6" s="18">
        <f t="shared" si="2"/>
        <v>1212</v>
      </c>
      <c r="O6" s="19">
        <f t="shared" si="3"/>
        <v>202</v>
      </c>
      <c r="P6" s="27">
        <f>N5-N7</f>
        <v>196</v>
      </c>
      <c r="Q6" s="24"/>
      <c r="U6" s="26"/>
      <c r="V6" s="26"/>
      <c r="W6" s="26"/>
      <c r="X6" s="26"/>
      <c r="Y6" s="24"/>
    </row>
    <row r="7" spans="1:25" s="25" customFormat="1" ht="18.75">
      <c r="A7" s="13">
        <v>4</v>
      </c>
      <c r="B7" s="14" t="s">
        <v>26</v>
      </c>
      <c r="C7" s="15" t="s">
        <v>22</v>
      </c>
      <c r="D7" s="15" t="s">
        <v>27</v>
      </c>
      <c r="E7" s="21">
        <v>0</v>
      </c>
      <c r="F7" s="22">
        <v>157</v>
      </c>
      <c r="G7" s="22">
        <v>154</v>
      </c>
      <c r="H7" s="22">
        <v>169</v>
      </c>
      <c r="I7" s="22">
        <v>146</v>
      </c>
      <c r="J7" s="22">
        <v>134</v>
      </c>
      <c r="K7" s="22">
        <v>182</v>
      </c>
      <c r="L7" s="18">
        <f t="shared" si="0"/>
        <v>942</v>
      </c>
      <c r="M7" s="18">
        <f t="shared" si="1"/>
        <v>0</v>
      </c>
      <c r="N7" s="18">
        <f t="shared" si="2"/>
        <v>942</v>
      </c>
      <c r="O7" s="19">
        <f t="shared" si="3"/>
        <v>157</v>
      </c>
      <c r="P7" s="27">
        <f>N6-N7</f>
        <v>270</v>
      </c>
      <c r="Q7" s="24"/>
      <c r="U7" s="26"/>
      <c r="V7" s="26"/>
      <c r="W7" s="26"/>
      <c r="X7" s="26"/>
      <c r="Y7" s="24"/>
    </row>
    <row r="8" spans="1:25" s="25" customFormat="1" ht="18.75">
      <c r="A8" s="13">
        <v>5</v>
      </c>
      <c r="B8" s="14" t="s">
        <v>28</v>
      </c>
      <c r="C8" s="15" t="s">
        <v>22</v>
      </c>
      <c r="D8" s="15" t="s">
        <v>29</v>
      </c>
      <c r="E8" s="21">
        <v>0</v>
      </c>
      <c r="F8" s="22">
        <v>189</v>
      </c>
      <c r="G8" s="22">
        <v>183</v>
      </c>
      <c r="H8" s="22">
        <v>171</v>
      </c>
      <c r="I8" s="22">
        <v>190</v>
      </c>
      <c r="J8" s="22">
        <v>170</v>
      </c>
      <c r="K8" s="22">
        <v>152</v>
      </c>
      <c r="L8" s="18">
        <f t="shared" si="0"/>
        <v>1055</v>
      </c>
      <c r="M8" s="18">
        <f t="shared" si="1"/>
        <v>0</v>
      </c>
      <c r="N8" s="18">
        <f t="shared" si="2"/>
        <v>1055</v>
      </c>
      <c r="O8" s="19">
        <f t="shared" si="3"/>
        <v>175.83333333333334</v>
      </c>
      <c r="P8" s="28">
        <v>0</v>
      </c>
      <c r="Q8" s="29"/>
      <c r="U8" s="26"/>
      <c r="V8" s="26"/>
      <c r="W8" s="26"/>
      <c r="X8" s="26"/>
      <c r="Y8" s="29"/>
    </row>
    <row r="9" spans="1:25" s="25" customFormat="1" ht="18.75">
      <c r="A9" s="13">
        <v>6</v>
      </c>
      <c r="B9" s="14" t="s">
        <v>30</v>
      </c>
      <c r="C9" s="15" t="s">
        <v>31</v>
      </c>
      <c r="D9" s="15" t="s">
        <v>32</v>
      </c>
      <c r="E9" s="21">
        <v>0</v>
      </c>
      <c r="F9" s="22">
        <v>236</v>
      </c>
      <c r="G9" s="22">
        <v>202</v>
      </c>
      <c r="H9" s="22">
        <v>192</v>
      </c>
      <c r="I9" s="22">
        <v>196</v>
      </c>
      <c r="J9" s="22">
        <v>211</v>
      </c>
      <c r="K9" s="22">
        <v>203</v>
      </c>
      <c r="L9" s="18">
        <f t="shared" si="0"/>
        <v>1240</v>
      </c>
      <c r="M9" s="18">
        <f t="shared" si="1"/>
        <v>0</v>
      </c>
      <c r="N9" s="18">
        <f t="shared" si="2"/>
        <v>1240</v>
      </c>
      <c r="O9" s="19">
        <f t="shared" si="3"/>
        <v>206.66666666666666</v>
      </c>
      <c r="P9" s="30">
        <f>N8-N7</f>
        <v>113</v>
      </c>
      <c r="Q9" s="31"/>
      <c r="U9" s="26"/>
      <c r="V9" s="26"/>
      <c r="W9" s="26"/>
      <c r="X9" s="26"/>
      <c r="Y9" s="31"/>
    </row>
    <row r="10" spans="1:25" s="25" customFormat="1" ht="18.75">
      <c r="A10" s="13">
        <v>7</v>
      </c>
      <c r="B10" s="14" t="s">
        <v>33</v>
      </c>
      <c r="C10" s="15" t="s">
        <v>31</v>
      </c>
      <c r="D10" s="15" t="s">
        <v>34</v>
      </c>
      <c r="E10" s="21">
        <v>0</v>
      </c>
      <c r="F10" s="22">
        <v>232</v>
      </c>
      <c r="G10" s="22">
        <v>191</v>
      </c>
      <c r="H10" s="22">
        <v>151</v>
      </c>
      <c r="I10" s="22">
        <v>164</v>
      </c>
      <c r="J10" s="22">
        <v>178</v>
      </c>
      <c r="K10" s="22">
        <v>154</v>
      </c>
      <c r="L10" s="18">
        <f t="shared" si="0"/>
        <v>1070</v>
      </c>
      <c r="M10" s="18">
        <f t="shared" si="1"/>
        <v>0</v>
      </c>
      <c r="N10" s="18">
        <f t="shared" si="2"/>
        <v>1070</v>
      </c>
      <c r="O10" s="19">
        <f t="shared" si="3"/>
        <v>178.33333333333334</v>
      </c>
      <c r="P10" s="30">
        <f>N9-N7</f>
        <v>298</v>
      </c>
      <c r="Q10" s="31"/>
      <c r="U10" s="26"/>
      <c r="V10" s="26"/>
      <c r="W10" s="26"/>
      <c r="X10" s="26"/>
      <c r="Y10" s="31"/>
    </row>
    <row r="11" spans="1:25" s="25" customFormat="1" ht="18.75">
      <c r="A11" s="13">
        <v>8</v>
      </c>
      <c r="B11" s="14" t="s">
        <v>35</v>
      </c>
      <c r="C11" s="15" t="s">
        <v>22</v>
      </c>
      <c r="D11" s="15" t="s">
        <v>36</v>
      </c>
      <c r="E11" s="21">
        <v>0</v>
      </c>
      <c r="F11" s="22">
        <v>213</v>
      </c>
      <c r="G11" s="22">
        <v>137</v>
      </c>
      <c r="H11" s="22">
        <v>169</v>
      </c>
      <c r="I11" s="22">
        <v>204</v>
      </c>
      <c r="J11" s="22">
        <v>156</v>
      </c>
      <c r="K11" s="22">
        <v>226</v>
      </c>
      <c r="L11" s="18">
        <f t="shared" si="0"/>
        <v>1105</v>
      </c>
      <c r="M11" s="18">
        <f t="shared" si="1"/>
        <v>0</v>
      </c>
      <c r="N11" s="18">
        <f t="shared" si="2"/>
        <v>1105</v>
      </c>
      <c r="O11" s="19">
        <f t="shared" si="3"/>
        <v>184.16666666666666</v>
      </c>
      <c r="P11" s="30">
        <f>N10-N7</f>
        <v>128</v>
      </c>
      <c r="Q11" s="31"/>
      <c r="U11" s="26"/>
      <c r="V11" s="26"/>
      <c r="W11" s="26"/>
      <c r="X11" s="26"/>
      <c r="Y11" s="31"/>
    </row>
    <row r="12" spans="1:25" s="25" customFormat="1" ht="18.75">
      <c r="A12" s="13">
        <v>9</v>
      </c>
      <c r="B12" s="14" t="s">
        <v>37</v>
      </c>
      <c r="C12" s="15" t="s">
        <v>38</v>
      </c>
      <c r="D12" s="15" t="s">
        <v>39</v>
      </c>
      <c r="E12" s="21">
        <v>0</v>
      </c>
      <c r="F12" s="22">
        <v>212</v>
      </c>
      <c r="G12" s="22">
        <v>188</v>
      </c>
      <c r="H12" s="22">
        <v>164</v>
      </c>
      <c r="I12" s="22">
        <v>165</v>
      </c>
      <c r="J12" s="22">
        <v>131</v>
      </c>
      <c r="K12" s="22">
        <v>199</v>
      </c>
      <c r="L12" s="18">
        <f t="shared" si="0"/>
        <v>1059</v>
      </c>
      <c r="M12" s="18">
        <f t="shared" si="1"/>
        <v>0</v>
      </c>
      <c r="N12" s="18">
        <f t="shared" si="2"/>
        <v>1059</v>
      </c>
      <c r="O12" s="19">
        <f t="shared" si="3"/>
        <v>176.5</v>
      </c>
      <c r="P12" s="30">
        <f>N11-N7</f>
        <v>163</v>
      </c>
      <c r="Q12" s="31"/>
      <c r="U12" s="26"/>
      <c r="V12" s="26"/>
      <c r="W12" s="26"/>
      <c r="X12" s="26"/>
      <c r="Y12" s="31"/>
    </row>
    <row r="13" spans="1:25" s="25" customFormat="1" ht="18.75">
      <c r="A13" s="13">
        <v>10</v>
      </c>
      <c r="B13" s="32" t="s">
        <v>35</v>
      </c>
      <c r="C13" s="15" t="s">
        <v>22</v>
      </c>
      <c r="D13" s="15" t="s">
        <v>40</v>
      </c>
      <c r="E13" s="21">
        <v>0</v>
      </c>
      <c r="F13" s="22">
        <v>160</v>
      </c>
      <c r="G13" s="22">
        <v>133</v>
      </c>
      <c r="H13" s="22">
        <v>202</v>
      </c>
      <c r="I13" s="22">
        <v>137</v>
      </c>
      <c r="J13" s="22">
        <v>177</v>
      </c>
      <c r="K13" s="22">
        <v>187</v>
      </c>
      <c r="L13" s="18">
        <f t="shared" si="0"/>
        <v>996</v>
      </c>
      <c r="M13" s="18">
        <f t="shared" si="1"/>
        <v>0</v>
      </c>
      <c r="N13" s="18">
        <f t="shared" si="2"/>
        <v>996</v>
      </c>
      <c r="O13" s="19">
        <f t="shared" si="3"/>
        <v>166</v>
      </c>
      <c r="P13" s="30">
        <f>N12-N7</f>
        <v>117</v>
      </c>
      <c r="Q13" s="31"/>
      <c r="U13" s="26"/>
      <c r="V13" s="26"/>
      <c r="W13" s="26"/>
      <c r="X13" s="26"/>
      <c r="Y13" s="31"/>
    </row>
    <row r="14" spans="1:25" s="25" customFormat="1" ht="18.75">
      <c r="A14" s="13">
        <v>11</v>
      </c>
      <c r="B14" s="32" t="s">
        <v>41</v>
      </c>
      <c r="C14" s="15" t="s">
        <v>31</v>
      </c>
      <c r="D14" s="15" t="s">
        <v>42</v>
      </c>
      <c r="E14" s="21">
        <v>0</v>
      </c>
      <c r="F14" s="22">
        <v>142</v>
      </c>
      <c r="G14" s="22">
        <v>145</v>
      </c>
      <c r="H14" s="22">
        <v>237</v>
      </c>
      <c r="I14" s="22">
        <v>121</v>
      </c>
      <c r="J14" s="22">
        <v>166</v>
      </c>
      <c r="K14" s="22">
        <v>201</v>
      </c>
      <c r="L14" s="18">
        <f t="shared" si="0"/>
        <v>1012</v>
      </c>
      <c r="M14" s="18">
        <f t="shared" si="1"/>
        <v>0</v>
      </c>
      <c r="N14" s="18">
        <f t="shared" si="2"/>
        <v>1012</v>
      </c>
      <c r="O14" s="19">
        <f t="shared" si="3"/>
        <v>168.66666666666666</v>
      </c>
      <c r="P14" s="30"/>
      <c r="Q14" s="31"/>
      <c r="U14" s="26"/>
      <c r="V14" s="26"/>
      <c r="W14" s="26"/>
      <c r="X14" s="26"/>
      <c r="Y14" s="31"/>
    </row>
    <row r="15" spans="1:25" s="25" customFormat="1" ht="18.75">
      <c r="A15" s="13">
        <v>12</v>
      </c>
      <c r="B15" s="32" t="s">
        <v>43</v>
      </c>
      <c r="C15" s="15" t="s">
        <v>22</v>
      </c>
      <c r="D15" s="15" t="s">
        <v>44</v>
      </c>
      <c r="E15" s="21">
        <v>0</v>
      </c>
      <c r="F15" s="22">
        <v>157</v>
      </c>
      <c r="G15" s="22">
        <v>189</v>
      </c>
      <c r="H15" s="22">
        <v>178</v>
      </c>
      <c r="I15" s="22">
        <v>164</v>
      </c>
      <c r="J15" s="22">
        <v>165</v>
      </c>
      <c r="K15" s="22">
        <v>177</v>
      </c>
      <c r="L15" s="18">
        <f t="shared" si="0"/>
        <v>1030</v>
      </c>
      <c r="M15" s="18">
        <f t="shared" si="1"/>
        <v>0</v>
      </c>
      <c r="N15" s="18">
        <f t="shared" si="2"/>
        <v>1030</v>
      </c>
      <c r="O15" s="19">
        <f t="shared" si="3"/>
        <v>171.66666666666666</v>
      </c>
      <c r="P15" s="30">
        <f>N13-N7</f>
        <v>54</v>
      </c>
      <c r="Q15" s="31"/>
      <c r="U15" s="26"/>
      <c r="V15" s="26"/>
      <c r="W15" s="26"/>
      <c r="X15" s="26"/>
      <c r="Y15" s="31"/>
    </row>
    <row r="16" spans="1:25" s="25" customFormat="1" ht="18.75">
      <c r="A16" s="13">
        <v>13</v>
      </c>
      <c r="B16" s="32" t="s">
        <v>45</v>
      </c>
      <c r="C16" s="15" t="s">
        <v>31</v>
      </c>
      <c r="D16" s="15" t="s">
        <v>20</v>
      </c>
      <c r="E16" s="21">
        <v>0</v>
      </c>
      <c r="F16" s="22">
        <v>130</v>
      </c>
      <c r="G16" s="22">
        <v>169</v>
      </c>
      <c r="H16" s="22">
        <v>150</v>
      </c>
      <c r="I16" s="22">
        <v>144</v>
      </c>
      <c r="J16" s="22">
        <v>166</v>
      </c>
      <c r="K16" s="22">
        <v>150</v>
      </c>
      <c r="L16" s="18">
        <f t="shared" si="0"/>
        <v>909</v>
      </c>
      <c r="M16" s="18">
        <f t="shared" si="1"/>
        <v>0</v>
      </c>
      <c r="N16" s="18">
        <f t="shared" si="2"/>
        <v>909</v>
      </c>
      <c r="O16" s="19">
        <f t="shared" si="3"/>
        <v>151.5</v>
      </c>
      <c r="P16" s="30">
        <f>N15-N7</f>
        <v>88</v>
      </c>
      <c r="Q16" s="31"/>
      <c r="U16" s="26"/>
      <c r="V16" s="26"/>
      <c r="W16" s="26"/>
      <c r="X16" s="26"/>
      <c r="Y16" s="31"/>
    </row>
    <row r="17" spans="1:25" s="25" customFormat="1" ht="18.75">
      <c r="A17" s="13">
        <v>14</v>
      </c>
      <c r="B17" s="32" t="s">
        <v>21</v>
      </c>
      <c r="C17" s="15" t="s">
        <v>22</v>
      </c>
      <c r="D17" s="15" t="s">
        <v>23</v>
      </c>
      <c r="E17" s="21">
        <v>0</v>
      </c>
      <c r="F17" s="22">
        <v>233</v>
      </c>
      <c r="G17" s="22">
        <v>220</v>
      </c>
      <c r="H17" s="22">
        <v>205</v>
      </c>
      <c r="I17" s="22">
        <v>237</v>
      </c>
      <c r="J17" s="22">
        <v>185</v>
      </c>
      <c r="K17" s="22">
        <v>191</v>
      </c>
      <c r="L17" s="18">
        <f t="shared" si="0"/>
        <v>1271</v>
      </c>
      <c r="M17" s="18">
        <f t="shared" si="1"/>
        <v>0</v>
      </c>
      <c r="N17" s="18">
        <f t="shared" si="2"/>
        <v>1271</v>
      </c>
      <c r="O17" s="19">
        <f t="shared" si="3"/>
        <v>211.83333333333334</v>
      </c>
      <c r="P17" s="30">
        <f>N16-N7</f>
        <v>-33</v>
      </c>
      <c r="Q17" s="31"/>
      <c r="U17" s="26"/>
      <c r="V17" s="26"/>
      <c r="W17" s="26"/>
      <c r="X17" s="26"/>
      <c r="Y17" s="31"/>
    </row>
    <row r="18" spans="1:25" s="25" customFormat="1" ht="18.75">
      <c r="A18" s="13">
        <v>15</v>
      </c>
      <c r="B18" s="32" t="s">
        <v>24</v>
      </c>
      <c r="C18" s="15" t="s">
        <v>22</v>
      </c>
      <c r="D18" s="15" t="s">
        <v>25</v>
      </c>
      <c r="E18" s="21">
        <v>0</v>
      </c>
      <c r="F18" s="22">
        <v>263</v>
      </c>
      <c r="G18" s="22">
        <v>155</v>
      </c>
      <c r="H18" s="22">
        <v>225</v>
      </c>
      <c r="I18" s="22">
        <v>268</v>
      </c>
      <c r="J18" s="22">
        <v>149</v>
      </c>
      <c r="K18" s="22">
        <v>209</v>
      </c>
      <c r="L18" s="18">
        <f t="shared" si="0"/>
        <v>1269</v>
      </c>
      <c r="M18" s="18">
        <f t="shared" si="1"/>
        <v>0</v>
      </c>
      <c r="N18" s="18">
        <f t="shared" si="2"/>
        <v>1269</v>
      </c>
      <c r="O18" s="19">
        <f t="shared" si="3"/>
        <v>211.5</v>
      </c>
      <c r="P18" s="30">
        <f>N17-N7</f>
        <v>329</v>
      </c>
      <c r="Q18" s="31"/>
      <c r="U18" s="26"/>
      <c r="V18" s="26"/>
      <c r="W18" s="26"/>
      <c r="X18" s="26"/>
      <c r="Y18" s="31"/>
    </row>
    <row r="19" spans="1:25" s="25" customFormat="1" ht="18.75">
      <c r="A19" s="13">
        <v>16</v>
      </c>
      <c r="B19" s="32" t="s">
        <v>46</v>
      </c>
      <c r="C19" s="15" t="s">
        <v>31</v>
      </c>
      <c r="D19" s="15" t="s">
        <v>27</v>
      </c>
      <c r="E19" s="21">
        <v>0</v>
      </c>
      <c r="F19" s="22">
        <v>202</v>
      </c>
      <c r="G19" s="22">
        <v>143</v>
      </c>
      <c r="H19" s="22">
        <v>172</v>
      </c>
      <c r="I19" s="22">
        <v>206</v>
      </c>
      <c r="J19" s="22">
        <v>169</v>
      </c>
      <c r="K19" s="22">
        <v>202</v>
      </c>
      <c r="L19" s="18">
        <f t="shared" si="0"/>
        <v>1094</v>
      </c>
      <c r="M19" s="18">
        <f t="shared" si="1"/>
        <v>0</v>
      </c>
      <c r="N19" s="18">
        <f t="shared" si="2"/>
        <v>1094</v>
      </c>
      <c r="O19" s="19">
        <f t="shared" si="3"/>
        <v>182.33333333333334</v>
      </c>
      <c r="P19" s="30">
        <f>N18-N7</f>
        <v>327</v>
      </c>
      <c r="Q19" s="31"/>
      <c r="U19" s="26"/>
      <c r="V19" s="26"/>
      <c r="W19" s="26"/>
      <c r="X19" s="26"/>
      <c r="Y19" s="31"/>
    </row>
    <row r="20" spans="1:25" s="25" customFormat="1" ht="18.75">
      <c r="A20" s="13">
        <v>17</v>
      </c>
      <c r="B20" s="32" t="s">
        <v>47</v>
      </c>
      <c r="C20" s="15" t="s">
        <v>31</v>
      </c>
      <c r="D20" s="15" t="s">
        <v>32</v>
      </c>
      <c r="E20" s="21">
        <v>0</v>
      </c>
      <c r="F20" s="22">
        <v>118</v>
      </c>
      <c r="G20" s="22">
        <v>146</v>
      </c>
      <c r="H20" s="22">
        <v>136</v>
      </c>
      <c r="I20" s="22">
        <v>117</v>
      </c>
      <c r="J20" s="22">
        <v>189</v>
      </c>
      <c r="K20" s="22">
        <v>109</v>
      </c>
      <c r="L20" s="18">
        <f t="shared" si="0"/>
        <v>815</v>
      </c>
      <c r="M20" s="18">
        <f t="shared" si="1"/>
        <v>0</v>
      </c>
      <c r="N20" s="18">
        <f t="shared" si="2"/>
        <v>815</v>
      </c>
      <c r="O20" s="19">
        <f t="shared" si="3"/>
        <v>135.83333333333334</v>
      </c>
      <c r="P20" s="30">
        <f>N19-N7</f>
        <v>152</v>
      </c>
      <c r="Q20" s="31"/>
      <c r="U20" s="26"/>
      <c r="V20" s="26"/>
      <c r="W20" s="26"/>
      <c r="X20" s="26"/>
      <c r="Y20" s="31"/>
    </row>
    <row r="21" spans="1:25" s="25" customFormat="1" ht="18.75">
      <c r="A21" s="13">
        <v>18</v>
      </c>
      <c r="B21" s="32" t="s">
        <v>37</v>
      </c>
      <c r="C21" s="15" t="s">
        <v>38</v>
      </c>
      <c r="D21" s="15" t="s">
        <v>34</v>
      </c>
      <c r="E21" s="21">
        <v>0</v>
      </c>
      <c r="F21" s="22">
        <v>166</v>
      </c>
      <c r="G21" s="22">
        <v>156</v>
      </c>
      <c r="H21" s="22">
        <v>115</v>
      </c>
      <c r="I21" s="22">
        <v>180</v>
      </c>
      <c r="J21" s="22">
        <v>203</v>
      </c>
      <c r="K21" s="22">
        <v>121</v>
      </c>
      <c r="L21" s="18">
        <f t="shared" si="0"/>
        <v>941</v>
      </c>
      <c r="M21" s="18">
        <f t="shared" si="1"/>
        <v>0</v>
      </c>
      <c r="N21" s="18">
        <f t="shared" si="2"/>
        <v>941</v>
      </c>
      <c r="O21" s="19">
        <f t="shared" si="3"/>
        <v>156.83333333333334</v>
      </c>
      <c r="P21" s="30">
        <f>N20-N7</f>
        <v>-127</v>
      </c>
      <c r="Q21" s="31"/>
      <c r="U21" s="26"/>
      <c r="V21" s="26"/>
      <c r="W21" s="26"/>
      <c r="X21" s="26"/>
      <c r="Y21" s="31"/>
    </row>
    <row r="22" spans="1:25" s="25" customFormat="1" ht="18.75">
      <c r="A22" s="13">
        <v>19</v>
      </c>
      <c r="B22" s="32" t="s">
        <v>48</v>
      </c>
      <c r="C22" s="15" t="s">
        <v>31</v>
      </c>
      <c r="D22" s="15" t="s">
        <v>36</v>
      </c>
      <c r="E22" s="22">
        <v>0</v>
      </c>
      <c r="F22" s="22">
        <v>190</v>
      </c>
      <c r="G22" s="22">
        <v>141</v>
      </c>
      <c r="H22" s="22">
        <v>180</v>
      </c>
      <c r="I22" s="22">
        <v>164</v>
      </c>
      <c r="J22" s="22">
        <v>126</v>
      </c>
      <c r="K22" s="22">
        <v>158</v>
      </c>
      <c r="L22" s="18">
        <f t="shared" si="0"/>
        <v>959</v>
      </c>
      <c r="M22" s="18">
        <f t="shared" si="1"/>
        <v>0</v>
      </c>
      <c r="N22" s="18">
        <f t="shared" si="2"/>
        <v>959</v>
      </c>
      <c r="O22" s="19">
        <f t="shared" si="3"/>
        <v>159.83333333333334</v>
      </c>
      <c r="P22" s="30">
        <f>N21-N7</f>
        <v>-1</v>
      </c>
      <c r="Q22" s="31"/>
      <c r="R22" s="26"/>
      <c r="S22" s="26"/>
      <c r="T22" s="26"/>
      <c r="U22" s="26"/>
      <c r="V22" s="26"/>
      <c r="W22" s="26"/>
      <c r="X22" s="26"/>
      <c r="Y22" s="31"/>
    </row>
    <row r="23" spans="1:25" s="25" customFormat="1" ht="18.75">
      <c r="A23" s="13">
        <v>20</v>
      </c>
      <c r="B23" s="32" t="s">
        <v>33</v>
      </c>
      <c r="C23" s="15" t="s">
        <v>31</v>
      </c>
      <c r="D23" s="15" t="s">
        <v>39</v>
      </c>
      <c r="E23" s="22">
        <v>0</v>
      </c>
      <c r="F23" s="22">
        <v>156</v>
      </c>
      <c r="G23" s="22">
        <v>188</v>
      </c>
      <c r="H23" s="22">
        <v>111</v>
      </c>
      <c r="I23" s="22">
        <v>187</v>
      </c>
      <c r="J23" s="22">
        <v>187</v>
      </c>
      <c r="K23" s="22">
        <v>248</v>
      </c>
      <c r="L23" s="18">
        <f t="shared" si="0"/>
        <v>1077</v>
      </c>
      <c r="M23" s="18">
        <f t="shared" si="1"/>
        <v>0</v>
      </c>
      <c r="N23" s="18">
        <f t="shared" si="2"/>
        <v>1077</v>
      </c>
      <c r="O23" s="19">
        <f t="shared" si="3"/>
        <v>179.5</v>
      </c>
      <c r="P23" s="30">
        <f>N22-N7</f>
        <v>17</v>
      </c>
      <c r="Q23" s="31"/>
      <c r="R23" s="26"/>
      <c r="S23" s="26"/>
      <c r="T23" s="26"/>
      <c r="U23" s="26"/>
      <c r="V23" s="26"/>
      <c r="W23" s="26"/>
      <c r="X23" s="26"/>
      <c r="Y23" s="31"/>
    </row>
    <row r="24" spans="1:25" s="25" customFormat="1" ht="18.75">
      <c r="A24" s="13">
        <v>21</v>
      </c>
      <c r="B24" s="14" t="s">
        <v>49</v>
      </c>
      <c r="C24" s="15" t="s">
        <v>22</v>
      </c>
      <c r="D24" s="15" t="s">
        <v>44</v>
      </c>
      <c r="E24" s="33">
        <v>0</v>
      </c>
      <c r="F24" s="33">
        <v>146</v>
      </c>
      <c r="G24" s="33">
        <v>154</v>
      </c>
      <c r="H24" s="33">
        <v>157</v>
      </c>
      <c r="I24" s="33">
        <v>127</v>
      </c>
      <c r="J24" s="33">
        <v>194</v>
      </c>
      <c r="K24" s="33">
        <v>137</v>
      </c>
      <c r="L24" s="18">
        <f t="shared" si="0"/>
        <v>915</v>
      </c>
      <c r="M24" s="18">
        <f t="shared" si="1"/>
        <v>0</v>
      </c>
      <c r="N24" s="18">
        <f t="shared" si="2"/>
        <v>915</v>
      </c>
      <c r="O24" s="19">
        <f t="shared" si="3"/>
        <v>152.5</v>
      </c>
      <c r="P24" s="30">
        <f>N23-N7</f>
        <v>135</v>
      </c>
      <c r="Q24" s="31"/>
      <c r="R24" s="26"/>
      <c r="S24" s="26"/>
      <c r="T24" s="26"/>
      <c r="U24" s="26"/>
      <c r="V24" s="26"/>
      <c r="W24" s="26"/>
      <c r="X24" s="26"/>
      <c r="Y24" s="31"/>
    </row>
    <row r="25" spans="1:25" s="25" customFormat="1" ht="18.75">
      <c r="A25" s="13">
        <v>22</v>
      </c>
      <c r="B25" s="14" t="s">
        <v>18</v>
      </c>
      <c r="C25" s="15" t="s">
        <v>19</v>
      </c>
      <c r="D25" s="15" t="s">
        <v>20</v>
      </c>
      <c r="E25" s="33">
        <v>0</v>
      </c>
      <c r="F25" s="33">
        <v>161</v>
      </c>
      <c r="G25" s="33">
        <v>150</v>
      </c>
      <c r="H25" s="33">
        <v>176</v>
      </c>
      <c r="I25" s="33">
        <v>190</v>
      </c>
      <c r="J25" s="33">
        <v>162</v>
      </c>
      <c r="K25" s="33">
        <v>161</v>
      </c>
      <c r="L25" s="18">
        <f t="shared" si="0"/>
        <v>1000</v>
      </c>
      <c r="M25" s="18">
        <f t="shared" si="1"/>
        <v>0</v>
      </c>
      <c r="N25" s="18">
        <f t="shared" si="2"/>
        <v>1000</v>
      </c>
      <c r="O25" s="19">
        <f t="shared" si="3"/>
        <v>166.66666666666666</v>
      </c>
      <c r="P25" s="30">
        <f>N24-N7</f>
        <v>-27</v>
      </c>
      <c r="Q25" s="31"/>
      <c r="R25" s="26"/>
      <c r="S25" s="26"/>
      <c r="T25" s="26"/>
      <c r="U25" s="26"/>
      <c r="V25" s="26"/>
      <c r="W25" s="26"/>
      <c r="X25" s="26"/>
      <c r="Y25" s="31"/>
    </row>
    <row r="26" spans="1:25" s="25" customFormat="1" ht="18.75">
      <c r="A26" s="13">
        <v>23</v>
      </c>
      <c r="B26" s="14" t="s">
        <v>50</v>
      </c>
      <c r="C26" s="15" t="s">
        <v>22</v>
      </c>
      <c r="D26" s="15" t="s">
        <v>23</v>
      </c>
      <c r="E26" s="33">
        <v>8</v>
      </c>
      <c r="F26" s="33">
        <v>182</v>
      </c>
      <c r="G26" s="33">
        <v>205</v>
      </c>
      <c r="H26" s="33">
        <v>180</v>
      </c>
      <c r="I26" s="33">
        <v>158</v>
      </c>
      <c r="J26" s="33">
        <v>154</v>
      </c>
      <c r="K26" s="33">
        <v>238</v>
      </c>
      <c r="L26" s="18">
        <f t="shared" si="0"/>
        <v>1117</v>
      </c>
      <c r="M26" s="18">
        <f t="shared" si="1"/>
        <v>48</v>
      </c>
      <c r="N26" s="18">
        <f t="shared" si="2"/>
        <v>1165</v>
      </c>
      <c r="O26" s="19">
        <f t="shared" si="3"/>
        <v>186.16666666666666</v>
      </c>
      <c r="P26" s="30">
        <f>N25-N7</f>
        <v>58</v>
      </c>
      <c r="Q26" s="31"/>
      <c r="R26" s="26"/>
      <c r="S26" s="26"/>
      <c r="T26" s="26"/>
      <c r="U26" s="26"/>
      <c r="V26" s="26"/>
      <c r="W26" s="26"/>
      <c r="X26" s="26"/>
      <c r="Y26" s="31"/>
    </row>
    <row r="27" spans="1:25" s="25" customFormat="1" ht="18.75">
      <c r="A27" s="13">
        <v>24</v>
      </c>
      <c r="B27" s="14" t="s">
        <v>33</v>
      </c>
      <c r="C27" s="15" t="s">
        <v>31</v>
      </c>
      <c r="D27" s="15" t="s">
        <v>25</v>
      </c>
      <c r="E27" s="33">
        <v>0</v>
      </c>
      <c r="F27" s="33">
        <v>201</v>
      </c>
      <c r="G27" s="33">
        <v>157</v>
      </c>
      <c r="H27" s="33">
        <v>136</v>
      </c>
      <c r="I27" s="33">
        <v>157</v>
      </c>
      <c r="J27" s="33">
        <v>155</v>
      </c>
      <c r="K27" s="33">
        <v>220</v>
      </c>
      <c r="L27" s="18">
        <f t="shared" si="0"/>
        <v>1026</v>
      </c>
      <c r="M27" s="18">
        <f t="shared" si="1"/>
        <v>0</v>
      </c>
      <c r="N27" s="18">
        <f t="shared" si="2"/>
        <v>1026</v>
      </c>
      <c r="O27" s="19">
        <f t="shared" si="3"/>
        <v>171</v>
      </c>
      <c r="P27" s="30">
        <f>N26-N7</f>
        <v>223</v>
      </c>
      <c r="Q27" s="31"/>
      <c r="R27" s="26"/>
      <c r="S27" s="26"/>
      <c r="T27" s="26"/>
      <c r="U27" s="26"/>
      <c r="V27" s="26"/>
      <c r="W27" s="26"/>
      <c r="X27" s="26"/>
      <c r="Y27" s="31"/>
    </row>
    <row r="28" spans="1:25" s="25" customFormat="1" ht="18.75">
      <c r="A28" s="13">
        <v>25</v>
      </c>
      <c r="B28" s="14" t="s">
        <v>51</v>
      </c>
      <c r="C28" s="15" t="s">
        <v>22</v>
      </c>
      <c r="D28" s="15" t="s">
        <v>27</v>
      </c>
      <c r="E28" s="33">
        <v>0</v>
      </c>
      <c r="F28" s="33">
        <v>175</v>
      </c>
      <c r="G28" s="33">
        <v>158</v>
      </c>
      <c r="H28" s="33">
        <v>175</v>
      </c>
      <c r="I28" s="33">
        <v>154</v>
      </c>
      <c r="J28" s="33">
        <v>214</v>
      </c>
      <c r="K28" s="33">
        <v>149</v>
      </c>
      <c r="L28" s="18">
        <f t="shared" si="0"/>
        <v>1025</v>
      </c>
      <c r="M28" s="18">
        <f t="shared" si="1"/>
        <v>0</v>
      </c>
      <c r="N28" s="18">
        <f t="shared" si="2"/>
        <v>1025</v>
      </c>
      <c r="O28" s="19">
        <f t="shared" si="3"/>
        <v>170.83333333333334</v>
      </c>
      <c r="P28" s="30">
        <f>N27-N7</f>
        <v>84</v>
      </c>
      <c r="Q28" s="31"/>
      <c r="R28" s="26"/>
      <c r="S28" s="26"/>
      <c r="T28" s="26"/>
      <c r="U28" s="26"/>
      <c r="V28" s="26"/>
      <c r="W28" s="26"/>
      <c r="X28" s="26"/>
      <c r="Y28" s="31"/>
    </row>
    <row r="29" spans="1:25" s="25" customFormat="1" ht="18.75">
      <c r="A29" s="13">
        <v>26</v>
      </c>
      <c r="B29" s="14" t="s">
        <v>24</v>
      </c>
      <c r="C29" s="15" t="s">
        <v>22</v>
      </c>
      <c r="D29" s="15" t="s">
        <v>29</v>
      </c>
      <c r="E29" s="33">
        <v>0</v>
      </c>
      <c r="F29" s="33">
        <v>182</v>
      </c>
      <c r="G29" s="33">
        <v>183</v>
      </c>
      <c r="H29" s="33">
        <v>221</v>
      </c>
      <c r="I29" s="33">
        <v>145</v>
      </c>
      <c r="J29" s="33">
        <v>137</v>
      </c>
      <c r="K29" s="33">
        <v>183</v>
      </c>
      <c r="L29" s="18">
        <f t="shared" si="0"/>
        <v>1051</v>
      </c>
      <c r="M29" s="18">
        <f t="shared" si="1"/>
        <v>0</v>
      </c>
      <c r="N29" s="18">
        <f t="shared" si="2"/>
        <v>1051</v>
      </c>
      <c r="O29" s="19">
        <f t="shared" si="3"/>
        <v>175.16666666666666</v>
      </c>
      <c r="P29" s="30">
        <f>N28-N7</f>
        <v>83</v>
      </c>
      <c r="Q29" s="31"/>
      <c r="R29" s="26"/>
      <c r="S29" s="26"/>
      <c r="T29" s="26"/>
      <c r="U29" s="26"/>
      <c r="V29" s="26"/>
      <c r="W29" s="26"/>
      <c r="X29" s="26"/>
      <c r="Y29" s="31"/>
    </row>
    <row r="30" spans="1:25" s="25" customFormat="1" ht="18.75">
      <c r="A30" s="13">
        <v>27</v>
      </c>
      <c r="B30" s="14" t="s">
        <v>52</v>
      </c>
      <c r="C30" s="15" t="s">
        <v>31</v>
      </c>
      <c r="D30" s="15" t="s">
        <v>32</v>
      </c>
      <c r="E30" s="33">
        <v>0</v>
      </c>
      <c r="F30" s="33">
        <v>185</v>
      </c>
      <c r="G30" s="33">
        <v>223</v>
      </c>
      <c r="H30" s="33">
        <v>227</v>
      </c>
      <c r="I30" s="33">
        <v>163</v>
      </c>
      <c r="J30" s="33">
        <v>148</v>
      </c>
      <c r="K30" s="33">
        <v>169</v>
      </c>
      <c r="L30" s="18">
        <f t="shared" si="0"/>
        <v>1115</v>
      </c>
      <c r="M30" s="18">
        <f t="shared" si="1"/>
        <v>0</v>
      </c>
      <c r="N30" s="18">
        <f t="shared" si="2"/>
        <v>1115</v>
      </c>
      <c r="O30" s="19">
        <f t="shared" si="3"/>
        <v>185.83333333333334</v>
      </c>
      <c r="P30" s="30">
        <f>N29-N7</f>
        <v>109</v>
      </c>
      <c r="Q30" s="31"/>
      <c r="R30" s="26"/>
      <c r="S30" s="26"/>
      <c r="T30" s="26"/>
      <c r="U30" s="26"/>
      <c r="V30" s="26"/>
      <c r="W30" s="26"/>
      <c r="X30" s="26"/>
      <c r="Y30" s="31"/>
    </row>
    <row r="31" spans="1:25" s="25" customFormat="1" ht="18.75">
      <c r="A31" s="13">
        <v>28</v>
      </c>
      <c r="B31" s="14" t="s">
        <v>21</v>
      </c>
      <c r="C31" s="15" t="s">
        <v>22</v>
      </c>
      <c r="D31" s="15" t="s">
        <v>34</v>
      </c>
      <c r="E31" s="33">
        <v>0</v>
      </c>
      <c r="F31" s="33">
        <v>181</v>
      </c>
      <c r="G31" s="33">
        <v>207</v>
      </c>
      <c r="H31" s="33">
        <v>199</v>
      </c>
      <c r="I31" s="33">
        <v>209</v>
      </c>
      <c r="J31" s="33">
        <v>190</v>
      </c>
      <c r="K31" s="33">
        <v>231</v>
      </c>
      <c r="L31" s="18">
        <f t="shared" si="0"/>
        <v>1217</v>
      </c>
      <c r="M31" s="18">
        <f t="shared" si="1"/>
        <v>0</v>
      </c>
      <c r="N31" s="18">
        <f t="shared" si="2"/>
        <v>1217</v>
      </c>
      <c r="O31" s="19">
        <f t="shared" si="3"/>
        <v>202.83333333333334</v>
      </c>
      <c r="P31" s="30">
        <f>N30-N7</f>
        <v>173</v>
      </c>
      <c r="Q31" s="31"/>
      <c r="R31" s="26"/>
      <c r="S31" s="26"/>
      <c r="T31" s="26"/>
      <c r="U31" s="26"/>
      <c r="V31" s="26"/>
      <c r="W31" s="26"/>
      <c r="X31" s="26"/>
      <c r="Y31" s="31"/>
    </row>
    <row r="32" spans="1:25" s="25" customFormat="1" ht="18.75">
      <c r="A32" s="13">
        <v>29</v>
      </c>
      <c r="B32" s="14" t="s">
        <v>53</v>
      </c>
      <c r="C32" s="15" t="s">
        <v>31</v>
      </c>
      <c r="D32" s="15" t="s">
        <v>36</v>
      </c>
      <c r="E32" s="33">
        <v>0</v>
      </c>
      <c r="F32" s="33">
        <v>146</v>
      </c>
      <c r="G32" s="33">
        <v>213</v>
      </c>
      <c r="H32" s="33">
        <v>177</v>
      </c>
      <c r="I32" s="33">
        <v>185</v>
      </c>
      <c r="J32" s="33">
        <v>147</v>
      </c>
      <c r="K32" s="33">
        <v>181</v>
      </c>
      <c r="L32" s="18">
        <f t="shared" si="0"/>
        <v>1049</v>
      </c>
      <c r="M32" s="18">
        <f t="shared" si="1"/>
        <v>0</v>
      </c>
      <c r="N32" s="18">
        <f t="shared" si="2"/>
        <v>1049</v>
      </c>
      <c r="O32" s="19">
        <f t="shared" si="3"/>
        <v>174.83333333333334</v>
      </c>
      <c r="P32" s="30">
        <f>N31-N7</f>
        <v>275</v>
      </c>
      <c r="Q32" s="31"/>
      <c r="R32" s="26"/>
      <c r="S32" s="26"/>
      <c r="T32" s="26"/>
      <c r="U32" s="26"/>
      <c r="V32" s="26"/>
      <c r="W32" s="26"/>
      <c r="X32" s="26"/>
      <c r="Y32" s="31"/>
    </row>
    <row r="33" spans="1:25" s="25" customFormat="1" ht="16.5">
      <c r="A33" s="13">
        <v>30</v>
      </c>
      <c r="B33" s="34"/>
      <c r="C33" s="35"/>
      <c r="D33" s="36"/>
      <c r="E33" s="33"/>
      <c r="F33" s="33"/>
      <c r="G33" s="33"/>
      <c r="H33" s="33"/>
      <c r="I33" s="33"/>
      <c r="J33" s="33"/>
      <c r="K33" s="33"/>
      <c r="L33" s="18">
        <f t="shared" si="0"/>
        <v>0</v>
      </c>
      <c r="M33" s="18">
        <f t="shared" si="1"/>
        <v>0</v>
      </c>
      <c r="N33" s="18">
        <f t="shared" si="2"/>
        <v>0</v>
      </c>
      <c r="O33" s="18" t="e">
        <f t="shared" si="3"/>
        <v>#DIV/0!</v>
      </c>
      <c r="P33" s="30">
        <f>N32-N7</f>
        <v>107</v>
      </c>
      <c r="Q33" s="31"/>
      <c r="R33" s="26"/>
      <c r="S33" s="26"/>
      <c r="T33" s="26"/>
      <c r="U33" s="26"/>
      <c r="V33" s="26"/>
      <c r="W33" s="26"/>
      <c r="X33" s="26"/>
      <c r="Y33" s="31"/>
    </row>
    <row r="34" spans="1:25" s="25" customFormat="1" ht="16.5">
      <c r="A34" s="13">
        <v>31</v>
      </c>
      <c r="B34" s="34"/>
      <c r="C34" s="35"/>
      <c r="D34" s="37"/>
      <c r="E34" s="33"/>
      <c r="F34" s="33"/>
      <c r="G34" s="33"/>
      <c r="H34" s="33"/>
      <c r="I34" s="33"/>
      <c r="J34" s="33"/>
      <c r="K34" s="33"/>
      <c r="L34" s="18">
        <f t="shared" si="0"/>
        <v>0</v>
      </c>
      <c r="M34" s="18">
        <f t="shared" si="1"/>
        <v>0</v>
      </c>
      <c r="N34" s="18">
        <f t="shared" si="2"/>
        <v>0</v>
      </c>
      <c r="O34" s="18" t="e">
        <f t="shared" si="3"/>
        <v>#DIV/0!</v>
      </c>
      <c r="P34" s="30">
        <f>N33-N7</f>
        <v>-942</v>
      </c>
      <c r="Q34" s="31"/>
      <c r="R34" s="26"/>
      <c r="S34" s="26"/>
      <c r="T34" s="26"/>
      <c r="U34" s="26"/>
      <c r="V34" s="26"/>
      <c r="W34" s="26"/>
      <c r="X34" s="26"/>
      <c r="Y34" s="31"/>
    </row>
    <row r="35" spans="1:25" s="25" customFormat="1" ht="16.5">
      <c r="A35" s="13">
        <v>32</v>
      </c>
      <c r="B35" s="38"/>
      <c r="C35" s="39"/>
      <c r="D35" s="36"/>
      <c r="E35" s="33"/>
      <c r="F35" s="33"/>
      <c r="G35" s="33"/>
      <c r="H35" s="33"/>
      <c r="I35" s="33"/>
      <c r="J35" s="33"/>
      <c r="K35" s="33"/>
      <c r="L35" s="18">
        <f t="shared" si="0"/>
        <v>0</v>
      </c>
      <c r="M35" s="18">
        <f t="shared" si="1"/>
        <v>0</v>
      </c>
      <c r="N35" s="18">
        <f t="shared" si="2"/>
        <v>0</v>
      </c>
      <c r="O35" s="18" t="e">
        <f t="shared" si="3"/>
        <v>#DIV/0!</v>
      </c>
      <c r="P35" s="30">
        <f>N34-N7</f>
        <v>-942</v>
      </c>
      <c r="Q35" s="31"/>
      <c r="R35" s="26"/>
      <c r="S35" s="26"/>
      <c r="T35" s="26"/>
      <c r="U35" s="26"/>
      <c r="V35" s="26"/>
      <c r="W35" s="26"/>
      <c r="X35" s="26"/>
      <c r="Y35" s="31"/>
    </row>
    <row r="36" spans="1:25" s="25" customFormat="1" ht="16.5">
      <c r="A36" s="13">
        <v>33</v>
      </c>
      <c r="B36" s="34"/>
      <c r="C36" s="35"/>
      <c r="D36" s="40"/>
      <c r="E36" s="33"/>
      <c r="F36" s="33"/>
      <c r="G36" s="33"/>
      <c r="H36" s="33"/>
      <c r="I36" s="33"/>
      <c r="J36" s="33"/>
      <c r="K36" s="33"/>
      <c r="L36" s="18">
        <f t="shared" si="0"/>
        <v>0</v>
      </c>
      <c r="M36" s="18">
        <f t="shared" si="1"/>
        <v>0</v>
      </c>
      <c r="N36" s="18">
        <f t="shared" si="2"/>
        <v>0</v>
      </c>
      <c r="O36" s="18" t="e">
        <f t="shared" si="3"/>
        <v>#DIV/0!</v>
      </c>
      <c r="P36" s="30">
        <f>N35-N7</f>
        <v>-942</v>
      </c>
      <c r="Q36" s="31"/>
      <c r="R36" s="26"/>
      <c r="S36" s="26"/>
      <c r="T36" s="26"/>
      <c r="U36" s="26"/>
      <c r="V36" s="26"/>
      <c r="W36" s="26"/>
      <c r="X36" s="26"/>
      <c r="Y36" s="31"/>
    </row>
    <row r="37" spans="1:25" s="25" customFormat="1" ht="16.5">
      <c r="A37" s="13">
        <v>34</v>
      </c>
      <c r="B37" s="34"/>
      <c r="C37" s="35"/>
      <c r="D37" s="40"/>
      <c r="E37" s="33"/>
      <c r="F37" s="33"/>
      <c r="G37" s="33"/>
      <c r="H37" s="33"/>
      <c r="I37" s="33"/>
      <c r="J37" s="33"/>
      <c r="K37" s="33"/>
      <c r="L37" s="18">
        <f t="shared" si="0"/>
        <v>0</v>
      </c>
      <c r="M37" s="18">
        <f t="shared" si="1"/>
        <v>0</v>
      </c>
      <c r="N37" s="18">
        <f t="shared" si="2"/>
        <v>0</v>
      </c>
      <c r="O37" s="18" t="e">
        <f t="shared" si="3"/>
        <v>#DIV/0!</v>
      </c>
      <c r="P37" s="30">
        <f>N36-N7</f>
        <v>-942</v>
      </c>
      <c r="Q37" s="31"/>
      <c r="R37" s="26"/>
      <c r="S37" s="26"/>
      <c r="T37" s="26"/>
      <c r="U37" s="26"/>
      <c r="V37" s="26"/>
      <c r="W37" s="26"/>
      <c r="X37" s="26"/>
      <c r="Y37" s="31"/>
    </row>
    <row r="38" spans="1:25" s="25" customFormat="1" ht="16.5">
      <c r="A38" s="13">
        <v>35</v>
      </c>
      <c r="B38" s="34"/>
      <c r="C38" s="35"/>
      <c r="D38" s="40"/>
      <c r="E38" s="33"/>
      <c r="F38" s="33"/>
      <c r="G38" s="33"/>
      <c r="H38" s="33"/>
      <c r="I38" s="33"/>
      <c r="J38" s="33"/>
      <c r="K38" s="33"/>
      <c r="L38" s="18">
        <f t="shared" si="0"/>
        <v>0</v>
      </c>
      <c r="M38" s="18">
        <f t="shared" si="1"/>
        <v>0</v>
      </c>
      <c r="N38" s="18">
        <f t="shared" si="2"/>
        <v>0</v>
      </c>
      <c r="O38" s="18" t="e">
        <f t="shared" si="3"/>
        <v>#DIV/0!</v>
      </c>
      <c r="P38" s="30">
        <f>N37-N7</f>
        <v>-942</v>
      </c>
      <c r="Q38" s="31"/>
      <c r="R38" s="26"/>
      <c r="S38" s="26"/>
      <c r="T38" s="26"/>
      <c r="U38" s="26"/>
      <c r="V38" s="26"/>
      <c r="W38" s="26"/>
      <c r="X38" s="26"/>
      <c r="Y38" s="31"/>
    </row>
    <row r="39" spans="1:25" s="25" customFormat="1" ht="16.5">
      <c r="A39" s="13">
        <v>36</v>
      </c>
      <c r="B39" s="34"/>
      <c r="C39" s="35"/>
      <c r="D39" s="41"/>
      <c r="E39" s="33"/>
      <c r="F39" s="33"/>
      <c r="G39" s="33"/>
      <c r="H39" s="33"/>
      <c r="I39" s="33"/>
      <c r="J39" s="33"/>
      <c r="K39" s="33"/>
      <c r="L39" s="18">
        <f t="shared" si="0"/>
        <v>0</v>
      </c>
      <c r="M39" s="18">
        <f t="shared" si="1"/>
        <v>0</v>
      </c>
      <c r="N39" s="18">
        <f t="shared" si="2"/>
        <v>0</v>
      </c>
      <c r="O39" s="18" t="e">
        <f t="shared" si="3"/>
        <v>#DIV/0!</v>
      </c>
      <c r="P39" s="30">
        <f>N38-N7</f>
        <v>-942</v>
      </c>
      <c r="Q39" s="31"/>
      <c r="R39" s="26"/>
      <c r="S39" s="26"/>
      <c r="T39" s="26"/>
      <c r="U39" s="26"/>
      <c r="V39" s="26"/>
      <c r="W39" s="26"/>
      <c r="X39" s="26"/>
      <c r="Y39" s="31"/>
    </row>
    <row r="40" spans="1:25" s="25" customFormat="1" ht="16.5">
      <c r="A40" s="13">
        <v>37</v>
      </c>
      <c r="B40" s="34"/>
      <c r="C40" s="35"/>
      <c r="D40" s="40"/>
      <c r="E40" s="33"/>
      <c r="F40" s="33"/>
      <c r="G40" s="33"/>
      <c r="H40" s="33"/>
      <c r="I40" s="33"/>
      <c r="J40" s="33"/>
      <c r="K40" s="33"/>
      <c r="L40" s="18">
        <f t="shared" si="0"/>
        <v>0</v>
      </c>
      <c r="M40" s="18">
        <f t="shared" si="1"/>
        <v>0</v>
      </c>
      <c r="N40" s="18">
        <f t="shared" si="2"/>
        <v>0</v>
      </c>
      <c r="O40" s="18" t="e">
        <f t="shared" si="3"/>
        <v>#DIV/0!</v>
      </c>
      <c r="P40" s="30">
        <f>N39-N7</f>
        <v>-942</v>
      </c>
      <c r="Q40" s="31"/>
      <c r="R40" s="26"/>
      <c r="S40" s="26"/>
      <c r="T40" s="26"/>
      <c r="U40" s="26"/>
      <c r="V40" s="26"/>
      <c r="W40" s="26"/>
      <c r="X40" s="26"/>
      <c r="Y40" s="31"/>
    </row>
    <row r="41" spans="1:25" s="25" customFormat="1" ht="16.5">
      <c r="A41" s="13">
        <v>38</v>
      </c>
      <c r="B41" s="34"/>
      <c r="C41" s="35"/>
      <c r="D41" s="36"/>
      <c r="E41" s="22"/>
      <c r="F41" s="22"/>
      <c r="G41" s="22"/>
      <c r="H41" s="22"/>
      <c r="I41" s="22"/>
      <c r="J41" s="22"/>
      <c r="K41" s="22"/>
      <c r="L41" s="18">
        <f t="shared" si="0"/>
        <v>0</v>
      </c>
      <c r="M41" s="18">
        <f t="shared" si="1"/>
        <v>0</v>
      </c>
      <c r="N41" s="18">
        <f t="shared" si="2"/>
        <v>0</v>
      </c>
      <c r="O41" s="18" t="e">
        <f t="shared" si="3"/>
        <v>#DIV/0!</v>
      </c>
      <c r="P41" s="30">
        <f>N40-N7</f>
        <v>-942</v>
      </c>
      <c r="Q41" s="31"/>
      <c r="R41" s="26"/>
      <c r="S41" s="26"/>
      <c r="T41" s="26"/>
      <c r="U41" s="26"/>
      <c r="V41" s="26"/>
      <c r="W41" s="26"/>
      <c r="X41" s="26"/>
      <c r="Y41" s="31"/>
    </row>
    <row r="42" spans="1:25" s="25" customFormat="1" ht="16.5">
      <c r="A42" s="13">
        <v>39</v>
      </c>
      <c r="B42" s="34"/>
      <c r="C42" s="35"/>
      <c r="D42" s="40"/>
      <c r="E42" s="42"/>
      <c r="F42" s="42"/>
      <c r="G42" s="42"/>
      <c r="H42" s="42"/>
      <c r="I42" s="42"/>
      <c r="J42" s="42"/>
      <c r="K42" s="42"/>
      <c r="L42" s="18">
        <f t="shared" si="0"/>
        <v>0</v>
      </c>
      <c r="M42" s="18">
        <f t="shared" si="1"/>
        <v>0</v>
      </c>
      <c r="N42" s="18">
        <f t="shared" si="2"/>
        <v>0</v>
      </c>
      <c r="O42" s="18" t="e">
        <f t="shared" si="3"/>
        <v>#DIV/0!</v>
      </c>
      <c r="P42" s="30">
        <f>N41-N7</f>
        <v>-942</v>
      </c>
      <c r="Q42" s="31"/>
      <c r="R42" s="26"/>
      <c r="S42" s="26"/>
      <c r="T42" s="26"/>
      <c r="U42" s="26"/>
      <c r="V42" s="26"/>
      <c r="W42" s="26"/>
      <c r="X42" s="26"/>
      <c r="Y42" s="31"/>
    </row>
    <row r="43" spans="1:25" s="25" customFormat="1" ht="16.5">
      <c r="A43" s="13">
        <v>40</v>
      </c>
      <c r="B43" s="34"/>
      <c r="C43" s="35"/>
      <c r="D43" s="40"/>
      <c r="E43" s="42"/>
      <c r="F43" s="42"/>
      <c r="G43" s="42"/>
      <c r="H43" s="42"/>
      <c r="I43" s="42"/>
      <c r="J43" s="42"/>
      <c r="K43" s="42"/>
      <c r="L43" s="18">
        <f t="shared" si="0"/>
        <v>0</v>
      </c>
      <c r="M43" s="18">
        <f t="shared" si="1"/>
        <v>0</v>
      </c>
      <c r="N43" s="18">
        <f t="shared" si="2"/>
        <v>0</v>
      </c>
      <c r="O43" s="18" t="e">
        <f t="shared" si="3"/>
        <v>#DIV/0!</v>
      </c>
      <c r="P43" s="30">
        <f>N42-N7</f>
        <v>-942</v>
      </c>
      <c r="Q43" s="31"/>
      <c r="R43" s="26"/>
      <c r="S43" s="26"/>
      <c r="T43" s="26"/>
      <c r="U43" s="26"/>
      <c r="V43" s="26"/>
      <c r="W43" s="26"/>
      <c r="X43" s="26"/>
      <c r="Y43" s="31"/>
    </row>
    <row r="44" spans="1:25" s="25" customFormat="1" ht="16.5">
      <c r="A44" s="13">
        <v>41</v>
      </c>
      <c r="B44" s="34"/>
      <c r="C44" s="35"/>
      <c r="D44" s="40"/>
      <c r="E44" s="42"/>
      <c r="F44" s="42"/>
      <c r="G44" s="42"/>
      <c r="H44" s="42"/>
      <c r="I44" s="42"/>
      <c r="J44" s="42"/>
      <c r="K44" s="42"/>
      <c r="L44" s="18">
        <f t="shared" si="0"/>
        <v>0</v>
      </c>
      <c r="M44" s="18">
        <f t="shared" si="1"/>
        <v>0</v>
      </c>
      <c r="N44" s="18">
        <f t="shared" si="2"/>
        <v>0</v>
      </c>
      <c r="O44" s="18" t="e">
        <f t="shared" si="3"/>
        <v>#DIV/0!</v>
      </c>
      <c r="P44" s="30">
        <f>N43-N7</f>
        <v>-942</v>
      </c>
      <c r="Q44" s="31"/>
      <c r="R44" s="26"/>
      <c r="S44" s="26"/>
      <c r="T44" s="26"/>
      <c r="U44" s="26"/>
      <c r="V44" s="26"/>
      <c r="W44" s="26"/>
      <c r="X44" s="26"/>
      <c r="Y44" s="31"/>
    </row>
    <row r="45" spans="1:25" s="25" customFormat="1" ht="16.5">
      <c r="A45" s="13">
        <v>42</v>
      </c>
      <c r="B45" s="34"/>
      <c r="C45" s="35"/>
      <c r="D45" s="40"/>
      <c r="E45" s="42"/>
      <c r="F45" s="42"/>
      <c r="G45" s="42"/>
      <c r="H45" s="42"/>
      <c r="I45" s="42"/>
      <c r="J45" s="42"/>
      <c r="K45" s="42"/>
      <c r="L45" s="18">
        <f t="shared" si="0"/>
        <v>0</v>
      </c>
      <c r="M45" s="18">
        <f t="shared" si="1"/>
        <v>0</v>
      </c>
      <c r="N45" s="18">
        <f t="shared" si="2"/>
        <v>0</v>
      </c>
      <c r="O45" s="18" t="e">
        <f t="shared" si="3"/>
        <v>#DIV/0!</v>
      </c>
      <c r="P45" s="30">
        <f>N44-N7</f>
        <v>-942</v>
      </c>
      <c r="Q45" s="31"/>
      <c r="R45" s="26"/>
      <c r="S45" s="26"/>
      <c r="T45" s="26"/>
      <c r="U45" s="26"/>
      <c r="V45" s="26"/>
      <c r="W45" s="26"/>
      <c r="X45" s="26"/>
      <c r="Y45" s="31"/>
    </row>
    <row r="46" spans="1:25" s="25" customFormat="1" ht="16.5">
      <c r="A46" s="13">
        <v>43</v>
      </c>
      <c r="B46" s="34"/>
      <c r="C46" s="35"/>
      <c r="D46" s="36"/>
      <c r="E46" s="42"/>
      <c r="F46" s="42"/>
      <c r="G46" s="42"/>
      <c r="H46" s="42"/>
      <c r="I46" s="42"/>
      <c r="J46" s="42"/>
      <c r="K46" s="42"/>
      <c r="L46" s="18">
        <f t="shared" si="0"/>
        <v>0</v>
      </c>
      <c r="M46" s="18">
        <f t="shared" si="1"/>
        <v>0</v>
      </c>
      <c r="N46" s="18">
        <f t="shared" si="2"/>
        <v>0</v>
      </c>
      <c r="O46" s="18" t="e">
        <f t="shared" si="3"/>
        <v>#DIV/0!</v>
      </c>
      <c r="P46" s="30">
        <f>N45-N7</f>
        <v>-942</v>
      </c>
      <c r="Q46" s="31"/>
      <c r="R46" s="26"/>
      <c r="S46" s="26"/>
      <c r="T46" s="26"/>
      <c r="U46" s="26"/>
      <c r="V46" s="26"/>
      <c r="W46" s="26"/>
      <c r="X46" s="26"/>
      <c r="Y46" s="31"/>
    </row>
    <row r="47" spans="1:25" s="25" customFormat="1" ht="16.5">
      <c r="A47" s="13">
        <v>44</v>
      </c>
      <c r="B47" s="34"/>
      <c r="C47" s="35"/>
      <c r="D47" s="40"/>
      <c r="E47" s="42"/>
      <c r="F47" s="42"/>
      <c r="G47" s="42"/>
      <c r="H47" s="42"/>
      <c r="I47" s="42"/>
      <c r="J47" s="42"/>
      <c r="K47" s="42"/>
      <c r="L47" s="18">
        <f t="shared" si="0"/>
        <v>0</v>
      </c>
      <c r="M47" s="18">
        <f t="shared" si="1"/>
        <v>0</v>
      </c>
      <c r="N47" s="18">
        <f t="shared" si="2"/>
        <v>0</v>
      </c>
      <c r="O47" s="18" t="e">
        <f t="shared" si="3"/>
        <v>#DIV/0!</v>
      </c>
      <c r="P47" s="30">
        <f>N46-N7</f>
        <v>-942</v>
      </c>
      <c r="Q47" s="31"/>
      <c r="R47" s="26"/>
      <c r="S47" s="26"/>
      <c r="T47" s="26"/>
      <c r="U47" s="26"/>
      <c r="V47" s="26"/>
      <c r="W47" s="26"/>
      <c r="X47" s="26"/>
      <c r="Y47" s="31"/>
    </row>
    <row r="48" spans="1:25" s="25" customFormat="1" ht="16.5">
      <c r="A48" s="13">
        <v>45</v>
      </c>
      <c r="B48" s="34"/>
      <c r="C48" s="35"/>
      <c r="D48" s="40"/>
      <c r="E48" s="42"/>
      <c r="F48" s="42"/>
      <c r="G48" s="42"/>
      <c r="H48" s="42"/>
      <c r="I48" s="42"/>
      <c r="J48" s="42"/>
      <c r="K48" s="42"/>
      <c r="L48" s="18">
        <f t="shared" si="0"/>
        <v>0</v>
      </c>
      <c r="M48" s="18">
        <f t="shared" si="1"/>
        <v>0</v>
      </c>
      <c r="N48" s="18">
        <f t="shared" si="2"/>
        <v>0</v>
      </c>
      <c r="O48" s="18" t="e">
        <f t="shared" si="3"/>
        <v>#DIV/0!</v>
      </c>
      <c r="P48" s="30">
        <f>N47-N7</f>
        <v>-942</v>
      </c>
      <c r="Q48" s="31"/>
      <c r="R48" s="26"/>
      <c r="S48" s="26"/>
      <c r="T48" s="26"/>
      <c r="U48" s="26"/>
      <c r="V48" s="26"/>
      <c r="W48" s="26"/>
      <c r="X48" s="26"/>
      <c r="Y48" s="31"/>
    </row>
    <row r="49" spans="1:25" s="25" customFormat="1" ht="16.5">
      <c r="A49" s="13">
        <v>46</v>
      </c>
      <c r="B49" s="34"/>
      <c r="C49" s="35"/>
      <c r="D49" s="40"/>
      <c r="E49" s="42"/>
      <c r="F49" s="42"/>
      <c r="G49" s="42"/>
      <c r="H49" s="42"/>
      <c r="I49" s="42"/>
      <c r="J49" s="42"/>
      <c r="K49" s="42"/>
      <c r="L49" s="18">
        <f t="shared" si="0"/>
        <v>0</v>
      </c>
      <c r="M49" s="18">
        <f t="shared" si="1"/>
        <v>0</v>
      </c>
      <c r="N49" s="18">
        <f t="shared" si="2"/>
        <v>0</v>
      </c>
      <c r="O49" s="18" t="e">
        <f t="shared" si="3"/>
        <v>#DIV/0!</v>
      </c>
      <c r="P49" s="30">
        <f>N48-N7</f>
        <v>-942</v>
      </c>
      <c r="Q49" s="31"/>
      <c r="R49" s="26"/>
      <c r="S49" s="26"/>
      <c r="T49" s="26"/>
      <c r="U49" s="26"/>
      <c r="V49" s="26"/>
      <c r="W49" s="26"/>
      <c r="X49" s="26"/>
      <c r="Y49" s="31"/>
    </row>
    <row r="50" spans="1:25" s="25" customFormat="1" ht="16.5">
      <c r="A50" s="13">
        <v>47</v>
      </c>
      <c r="B50" s="34"/>
      <c r="C50" s="35"/>
      <c r="D50" s="41"/>
      <c r="E50" s="42"/>
      <c r="F50" s="42"/>
      <c r="G50" s="42"/>
      <c r="H50" s="42"/>
      <c r="I50" s="42"/>
      <c r="J50" s="42"/>
      <c r="K50" s="42"/>
      <c r="L50" s="18">
        <f t="shared" si="0"/>
        <v>0</v>
      </c>
      <c r="M50" s="18">
        <f t="shared" si="1"/>
        <v>0</v>
      </c>
      <c r="N50" s="18">
        <f t="shared" si="2"/>
        <v>0</v>
      </c>
      <c r="O50" s="18" t="e">
        <f t="shared" si="3"/>
        <v>#DIV/0!</v>
      </c>
      <c r="P50" s="30">
        <f>N49-N7</f>
        <v>-942</v>
      </c>
      <c r="Q50" s="31"/>
      <c r="R50" s="26"/>
      <c r="S50" s="26"/>
      <c r="T50" s="26"/>
      <c r="U50" s="26"/>
      <c r="V50" s="26"/>
      <c r="W50" s="26"/>
      <c r="X50" s="26"/>
      <c r="Y50" s="31"/>
    </row>
    <row r="51" spans="1:25" s="25" customFormat="1" ht="16.5">
      <c r="A51" s="13">
        <v>48</v>
      </c>
      <c r="B51" s="34"/>
      <c r="C51" s="35"/>
      <c r="D51" s="40"/>
      <c r="E51" s="42"/>
      <c r="F51" s="42"/>
      <c r="G51" s="42"/>
      <c r="H51" s="42"/>
      <c r="I51" s="42"/>
      <c r="J51" s="42"/>
      <c r="K51" s="42"/>
      <c r="L51" s="18">
        <f t="shared" si="0"/>
        <v>0</v>
      </c>
      <c r="M51" s="18">
        <f t="shared" si="1"/>
        <v>0</v>
      </c>
      <c r="N51" s="18">
        <f t="shared" si="2"/>
        <v>0</v>
      </c>
      <c r="O51" s="18" t="e">
        <f t="shared" si="3"/>
        <v>#DIV/0!</v>
      </c>
      <c r="P51" s="30">
        <f>N50-N7</f>
        <v>-942</v>
      </c>
      <c r="Q51" s="31"/>
      <c r="R51" s="26"/>
      <c r="S51" s="26"/>
      <c r="T51" s="26"/>
      <c r="U51" s="26"/>
      <c r="V51" s="26"/>
      <c r="W51" s="26"/>
      <c r="X51" s="26"/>
      <c r="Y51" s="31"/>
    </row>
    <row r="52" spans="1:25" s="25" customFormat="1" ht="16.5">
      <c r="A52" s="13">
        <v>49</v>
      </c>
      <c r="B52" s="34"/>
      <c r="C52" s="35"/>
      <c r="D52" s="21"/>
      <c r="E52" s="42"/>
      <c r="F52" s="42"/>
      <c r="G52" s="42"/>
      <c r="H52" s="42"/>
      <c r="I52" s="42"/>
      <c r="J52" s="42"/>
      <c r="K52" s="42"/>
      <c r="L52" s="18">
        <f t="shared" si="0"/>
        <v>0</v>
      </c>
      <c r="M52" s="18">
        <f t="shared" si="1"/>
        <v>0</v>
      </c>
      <c r="N52" s="18">
        <f t="shared" si="2"/>
        <v>0</v>
      </c>
      <c r="O52" s="18" t="e">
        <f t="shared" si="3"/>
        <v>#DIV/0!</v>
      </c>
      <c r="P52" s="30">
        <f>N51-N7</f>
        <v>-942</v>
      </c>
      <c r="Q52" s="31"/>
      <c r="R52" s="26"/>
      <c r="S52" s="26"/>
      <c r="T52" s="26"/>
      <c r="U52" s="26"/>
      <c r="V52" s="26"/>
      <c r="W52" s="26"/>
      <c r="X52" s="26"/>
      <c r="Y52" s="31"/>
    </row>
    <row r="53" spans="1:25" s="25" customFormat="1" ht="16.5">
      <c r="A53" s="13">
        <v>50</v>
      </c>
      <c r="B53" s="34"/>
      <c r="C53" s="35"/>
      <c r="D53" s="36"/>
      <c r="E53" s="42"/>
      <c r="F53" s="42"/>
      <c r="G53" s="42"/>
      <c r="H53" s="42"/>
      <c r="I53" s="42"/>
      <c r="J53" s="42"/>
      <c r="K53" s="42"/>
      <c r="L53" s="18">
        <f t="shared" si="0"/>
        <v>0</v>
      </c>
      <c r="M53" s="18">
        <f t="shared" si="1"/>
        <v>0</v>
      </c>
      <c r="N53" s="18">
        <f t="shared" si="2"/>
        <v>0</v>
      </c>
      <c r="O53" s="18" t="e">
        <f t="shared" si="3"/>
        <v>#DIV/0!</v>
      </c>
      <c r="P53" s="30">
        <f>N52-N7</f>
        <v>-942</v>
      </c>
      <c r="Q53" s="31"/>
      <c r="R53" s="26"/>
      <c r="S53" s="26"/>
      <c r="T53" s="26"/>
      <c r="U53" s="26"/>
      <c r="V53" s="26"/>
      <c r="W53" s="26"/>
      <c r="X53" s="26"/>
      <c r="Y53" s="31"/>
    </row>
    <row r="54" spans="1:25" s="25" customFormat="1" ht="16.5">
      <c r="A54" s="13">
        <v>51</v>
      </c>
      <c r="B54" s="34"/>
      <c r="C54" s="35"/>
      <c r="D54" s="36"/>
      <c r="E54" s="42"/>
      <c r="F54" s="42"/>
      <c r="G54" s="42"/>
      <c r="H54" s="42"/>
      <c r="I54" s="42"/>
      <c r="J54" s="42"/>
      <c r="K54" s="42"/>
      <c r="L54" s="18">
        <f t="shared" si="0"/>
        <v>0</v>
      </c>
      <c r="M54" s="18">
        <f t="shared" si="1"/>
        <v>0</v>
      </c>
      <c r="N54" s="18">
        <f t="shared" si="2"/>
        <v>0</v>
      </c>
      <c r="O54" s="18" t="e">
        <f t="shared" si="3"/>
        <v>#DIV/0!</v>
      </c>
      <c r="P54" s="30">
        <f>N53-N7</f>
        <v>-942</v>
      </c>
      <c r="Q54" s="31"/>
      <c r="R54" s="26"/>
      <c r="S54" s="26"/>
      <c r="T54" s="26"/>
      <c r="U54" s="26"/>
      <c r="V54" s="26"/>
      <c r="W54" s="26"/>
      <c r="X54" s="26"/>
      <c r="Y54" s="31"/>
    </row>
    <row r="55" spans="1:25" s="25" customFormat="1" ht="16.5">
      <c r="A55" s="13">
        <v>52</v>
      </c>
      <c r="B55" s="34"/>
      <c r="C55" s="35"/>
      <c r="D55" s="40"/>
      <c r="E55" s="42"/>
      <c r="F55" s="42"/>
      <c r="G55" s="42"/>
      <c r="H55" s="42"/>
      <c r="I55" s="42"/>
      <c r="J55" s="42"/>
      <c r="K55" s="42"/>
      <c r="L55" s="18">
        <f t="shared" si="0"/>
        <v>0</v>
      </c>
      <c r="M55" s="18">
        <f t="shared" si="1"/>
        <v>0</v>
      </c>
      <c r="N55" s="18">
        <f t="shared" si="2"/>
        <v>0</v>
      </c>
      <c r="O55" s="18" t="e">
        <f t="shared" si="3"/>
        <v>#DIV/0!</v>
      </c>
      <c r="P55" s="30">
        <f>N54-N7</f>
        <v>-942</v>
      </c>
      <c r="Q55" s="31"/>
      <c r="R55" s="26"/>
      <c r="S55" s="26"/>
      <c r="T55" s="26"/>
      <c r="U55" s="26"/>
      <c r="V55" s="26"/>
      <c r="W55" s="26"/>
      <c r="X55" s="26"/>
      <c r="Y55" s="31"/>
    </row>
    <row r="56" spans="1:25" s="25" customFormat="1" ht="16.5">
      <c r="A56" s="13">
        <v>53</v>
      </c>
      <c r="B56" s="43"/>
      <c r="C56" s="43"/>
      <c r="D56" s="42"/>
      <c r="E56" s="42"/>
      <c r="F56" s="42"/>
      <c r="G56" s="42"/>
      <c r="H56" s="42"/>
      <c r="I56" s="42"/>
      <c r="J56" s="42"/>
      <c r="K56" s="42"/>
      <c r="L56" s="18">
        <f t="shared" si="0"/>
        <v>0</v>
      </c>
      <c r="M56" s="18">
        <f t="shared" si="1"/>
        <v>0</v>
      </c>
      <c r="N56" s="18">
        <f t="shared" si="2"/>
        <v>0</v>
      </c>
      <c r="O56" s="18" t="e">
        <f t="shared" si="3"/>
        <v>#DIV/0!</v>
      </c>
      <c r="P56" s="30">
        <f>N55-N7</f>
        <v>-942</v>
      </c>
      <c r="Q56" s="31"/>
      <c r="R56" s="26"/>
      <c r="S56" s="26"/>
      <c r="T56" s="26"/>
      <c r="U56" s="26"/>
      <c r="V56" s="26"/>
      <c r="W56" s="26"/>
      <c r="X56" s="26"/>
      <c r="Y56" s="31"/>
    </row>
    <row r="57" spans="1:25" s="25" customFormat="1" ht="16.5">
      <c r="A57" s="13">
        <v>54</v>
      </c>
      <c r="B57" s="44"/>
      <c r="C57" s="44"/>
      <c r="D57" s="42"/>
      <c r="E57" s="42"/>
      <c r="F57" s="42"/>
      <c r="G57" s="42"/>
      <c r="H57" s="42"/>
      <c r="I57" s="42"/>
      <c r="J57" s="42"/>
      <c r="K57" s="42"/>
      <c r="L57" s="18">
        <f t="shared" si="0"/>
        <v>0</v>
      </c>
      <c r="M57" s="18">
        <f t="shared" si="1"/>
        <v>0</v>
      </c>
      <c r="N57" s="18">
        <f t="shared" si="2"/>
        <v>0</v>
      </c>
      <c r="O57" s="18" t="e">
        <f t="shared" si="3"/>
        <v>#DIV/0!</v>
      </c>
      <c r="P57" s="30">
        <f>N56-N7</f>
        <v>-942</v>
      </c>
      <c r="Q57" s="31"/>
      <c r="R57" s="26"/>
      <c r="S57" s="26"/>
      <c r="T57" s="26"/>
      <c r="U57" s="26"/>
      <c r="V57" s="26"/>
      <c r="W57" s="26"/>
      <c r="X57" s="26"/>
      <c r="Y57" s="31"/>
    </row>
    <row r="58" spans="1:25" s="25" customFormat="1" ht="16.5">
      <c r="A58" s="13">
        <v>55</v>
      </c>
      <c r="B58" s="44"/>
      <c r="C58" s="44"/>
      <c r="D58" s="42"/>
      <c r="E58" s="42"/>
      <c r="F58" s="42"/>
      <c r="G58" s="42"/>
      <c r="H58" s="42"/>
      <c r="I58" s="42"/>
      <c r="J58" s="42"/>
      <c r="K58" s="42"/>
      <c r="L58" s="18">
        <f t="shared" si="0"/>
        <v>0</v>
      </c>
      <c r="M58" s="18">
        <f t="shared" si="1"/>
        <v>0</v>
      </c>
      <c r="N58" s="18">
        <f t="shared" si="2"/>
        <v>0</v>
      </c>
      <c r="O58" s="18" t="e">
        <f t="shared" si="3"/>
        <v>#DIV/0!</v>
      </c>
      <c r="P58" s="30">
        <f>N57-N7</f>
        <v>-942</v>
      </c>
      <c r="Q58" s="31"/>
      <c r="R58" s="26"/>
      <c r="S58" s="26"/>
      <c r="T58" s="26"/>
      <c r="U58" s="26"/>
      <c r="V58" s="26"/>
      <c r="W58" s="26"/>
      <c r="X58" s="26"/>
      <c r="Y58" s="31"/>
    </row>
    <row r="59" spans="1:25" ht="16.5">
      <c r="A59" s="13">
        <v>56</v>
      </c>
      <c r="B59" s="44"/>
      <c r="C59" s="44"/>
      <c r="D59" s="42"/>
      <c r="E59" s="42"/>
      <c r="F59" s="42"/>
      <c r="G59" s="42"/>
      <c r="H59" s="42"/>
      <c r="I59" s="42"/>
      <c r="J59" s="42"/>
      <c r="K59" s="42"/>
      <c r="L59" s="18">
        <f t="shared" si="0"/>
        <v>0</v>
      </c>
      <c r="M59" s="18">
        <f t="shared" si="1"/>
        <v>0</v>
      </c>
      <c r="N59" s="18">
        <f t="shared" si="2"/>
        <v>0</v>
      </c>
      <c r="O59" s="18" t="e">
        <f t="shared" si="3"/>
        <v>#DIV/0!</v>
      </c>
      <c r="P59" s="30">
        <f>N58-N7</f>
        <v>-942</v>
      </c>
      <c r="Q59" s="31"/>
      <c r="R59" s="26"/>
      <c r="S59" s="26"/>
      <c r="T59" s="26"/>
      <c r="U59" s="26"/>
      <c r="V59" s="26"/>
      <c r="W59" s="26"/>
      <c r="X59" s="26"/>
      <c r="Y59" s="31"/>
    </row>
    <row r="60" spans="1:25" ht="16.5">
      <c r="A60" s="13">
        <v>57</v>
      </c>
      <c r="B60" s="44"/>
      <c r="C60" s="44"/>
      <c r="D60" s="42"/>
      <c r="E60" s="42"/>
      <c r="F60" s="42"/>
      <c r="G60" s="42"/>
      <c r="H60" s="42"/>
      <c r="I60" s="42"/>
      <c r="J60" s="42"/>
      <c r="K60" s="42"/>
      <c r="L60" s="18">
        <f t="shared" si="0"/>
        <v>0</v>
      </c>
      <c r="M60" s="18">
        <f t="shared" si="1"/>
        <v>0</v>
      </c>
      <c r="N60" s="18">
        <f t="shared" si="2"/>
        <v>0</v>
      </c>
      <c r="O60" s="18" t="e">
        <f t="shared" si="3"/>
        <v>#DIV/0!</v>
      </c>
      <c r="P60" s="30">
        <f>N59-N7</f>
        <v>-942</v>
      </c>
      <c r="Q60" s="31"/>
      <c r="R60" s="26"/>
      <c r="S60" s="26"/>
      <c r="T60" s="26"/>
      <c r="U60" s="26"/>
      <c r="V60" s="26"/>
      <c r="W60" s="26"/>
      <c r="X60" s="26"/>
      <c r="Y60" s="31"/>
    </row>
    <row r="61" spans="1:25" ht="16.5">
      <c r="A61" s="13">
        <v>58</v>
      </c>
      <c r="B61" s="44"/>
      <c r="C61" s="44"/>
      <c r="D61" s="42"/>
      <c r="E61" s="42"/>
      <c r="F61" s="42"/>
      <c r="G61" s="42"/>
      <c r="H61" s="42"/>
      <c r="I61" s="42"/>
      <c r="J61" s="42"/>
      <c r="K61" s="42"/>
      <c r="L61" s="18">
        <f t="shared" si="0"/>
        <v>0</v>
      </c>
      <c r="M61" s="18">
        <f t="shared" si="1"/>
        <v>0</v>
      </c>
      <c r="N61" s="18">
        <f t="shared" si="2"/>
        <v>0</v>
      </c>
      <c r="O61" s="18" t="e">
        <f t="shared" si="3"/>
        <v>#DIV/0!</v>
      </c>
      <c r="P61" s="30">
        <f>N60-N7</f>
        <v>-942</v>
      </c>
      <c r="Q61" s="31"/>
      <c r="R61" s="26"/>
      <c r="S61" s="26"/>
      <c r="T61" s="26"/>
      <c r="U61" s="26"/>
      <c r="V61" s="26"/>
      <c r="W61" s="26"/>
      <c r="X61" s="26"/>
      <c r="Y61" s="31"/>
    </row>
    <row r="62" spans="1:25" ht="16.5">
      <c r="A62" s="13">
        <v>59</v>
      </c>
      <c r="B62" s="44"/>
      <c r="C62" s="44"/>
      <c r="D62" s="42"/>
      <c r="E62" s="42"/>
      <c r="F62" s="42"/>
      <c r="G62" s="42"/>
      <c r="H62" s="42"/>
      <c r="I62" s="42"/>
      <c r="J62" s="42"/>
      <c r="K62" s="42"/>
      <c r="L62" s="18">
        <f t="shared" si="0"/>
        <v>0</v>
      </c>
      <c r="M62" s="18">
        <f t="shared" si="1"/>
        <v>0</v>
      </c>
      <c r="N62" s="18">
        <f t="shared" si="2"/>
        <v>0</v>
      </c>
      <c r="O62" s="18" t="e">
        <f t="shared" si="3"/>
        <v>#DIV/0!</v>
      </c>
      <c r="P62" s="30">
        <f>N61-N7</f>
        <v>-942</v>
      </c>
      <c r="Q62" s="31"/>
      <c r="R62" s="26"/>
      <c r="S62" s="26"/>
      <c r="T62" s="26"/>
      <c r="U62" s="26"/>
      <c r="V62" s="26"/>
      <c r="W62" s="26"/>
      <c r="X62" s="26"/>
      <c r="Y62" s="31"/>
    </row>
    <row r="63" spans="1:25" ht="16.5">
      <c r="A63" s="13">
        <v>60</v>
      </c>
      <c r="B63" s="44"/>
      <c r="C63" s="44"/>
      <c r="D63" s="42"/>
      <c r="E63" s="42"/>
      <c r="F63" s="42"/>
      <c r="G63" s="42"/>
      <c r="H63" s="42"/>
      <c r="I63" s="42"/>
      <c r="J63" s="42"/>
      <c r="K63" s="42"/>
      <c r="L63" s="18">
        <f t="shared" si="0"/>
        <v>0</v>
      </c>
      <c r="M63" s="18">
        <f t="shared" si="1"/>
        <v>0</v>
      </c>
      <c r="N63" s="18">
        <f t="shared" si="2"/>
        <v>0</v>
      </c>
      <c r="O63" s="18" t="e">
        <f t="shared" si="3"/>
        <v>#DIV/0!</v>
      </c>
      <c r="P63" s="30">
        <f>N62-N7</f>
        <v>-942</v>
      </c>
      <c r="Q63" s="31"/>
      <c r="R63" s="26"/>
      <c r="S63" s="26"/>
      <c r="T63" s="26"/>
      <c r="U63" s="26"/>
      <c r="V63" s="26"/>
      <c r="W63" s="26"/>
      <c r="X63" s="26"/>
      <c r="Y63" s="31"/>
    </row>
    <row r="64" spans="2:25" ht="16.5">
      <c r="B64" s="44"/>
      <c r="C64" s="44"/>
      <c r="D64" s="42"/>
      <c r="E64" s="42"/>
      <c r="F64" s="42"/>
      <c r="G64" s="42"/>
      <c r="H64" s="42"/>
      <c r="I64" s="42"/>
      <c r="J64" s="42"/>
      <c r="K64" s="42"/>
      <c r="P64" s="45">
        <f>N63-N7</f>
        <v>-942</v>
      </c>
      <c r="Q64" s="31"/>
      <c r="R64" s="26"/>
      <c r="S64" s="26"/>
      <c r="T64" s="26"/>
      <c r="U64" s="26"/>
      <c r="V64" s="26"/>
      <c r="W64" s="26"/>
      <c r="X64" s="26"/>
      <c r="Y64" s="31"/>
    </row>
    <row r="65" spans="2:3" ht="16.5">
      <c r="B65" s="46" t="s">
        <v>54</v>
      </c>
      <c r="C65" s="47"/>
    </row>
    <row r="66" spans="2:7" ht="16.5">
      <c r="B66" s="44" t="s">
        <v>55</v>
      </c>
      <c r="C66" s="48"/>
      <c r="G66" s="49">
        <f>MAX(F5:J41)</f>
        <v>268</v>
      </c>
    </row>
    <row r="67" spans="2:3" ht="16.5">
      <c r="B67" s="44" t="s">
        <v>56</v>
      </c>
      <c r="C67" s="48"/>
    </row>
    <row r="68" spans="2:3" ht="16.5">
      <c r="B68" s="44" t="s">
        <v>57</v>
      </c>
      <c r="C68" s="48"/>
    </row>
    <row r="69" spans="2:3" ht="16.5">
      <c r="B69" s="44" t="s">
        <v>58</v>
      </c>
      <c r="C69" s="48"/>
    </row>
    <row r="70" spans="2:3" ht="16.5">
      <c r="B70" s="44" t="s">
        <v>59</v>
      </c>
      <c r="C70" s="48"/>
    </row>
    <row r="71" spans="2:3" ht="16.5">
      <c r="B71" s="44" t="s">
        <v>60</v>
      </c>
      <c r="C71" s="48"/>
    </row>
    <row r="72" spans="2:3" ht="16.5">
      <c r="B72" s="44" t="s">
        <v>61</v>
      </c>
      <c r="C72" s="48"/>
    </row>
    <row r="73" spans="2:3" ht="16.5">
      <c r="B73" s="44" t="s">
        <v>62</v>
      </c>
      <c r="C73" s="48"/>
    </row>
    <row r="74" spans="2:3" ht="16.5">
      <c r="B74" s="44" t="s">
        <v>63</v>
      </c>
      <c r="C74" s="48"/>
    </row>
    <row r="75" spans="2:3" ht="16.5">
      <c r="B75" s="50" t="s">
        <v>64</v>
      </c>
      <c r="C75" s="51"/>
    </row>
    <row r="76" spans="2:3" ht="16.5">
      <c r="B76" s="44" t="s">
        <v>65</v>
      </c>
      <c r="C76" s="48"/>
    </row>
    <row r="77" spans="2:3" ht="16.5">
      <c r="B77" s="52" t="s">
        <v>66</v>
      </c>
      <c r="C77" s="53"/>
    </row>
    <row r="78" spans="2:3" ht="16.5">
      <c r="B78" s="52" t="s">
        <v>67</v>
      </c>
      <c r="C78" s="53"/>
    </row>
    <row r="79" spans="2:3" ht="16.5">
      <c r="B79" s="44" t="s">
        <v>68</v>
      </c>
      <c r="C79" s="48"/>
    </row>
    <row r="80" spans="2:3" ht="16.5">
      <c r="B80" s="52" t="s">
        <v>69</v>
      </c>
      <c r="C80" s="53"/>
    </row>
    <row r="81" spans="2:3" ht="16.5">
      <c r="B81" s="44" t="s">
        <v>70</v>
      </c>
      <c r="C81" s="48"/>
    </row>
    <row r="82" spans="2:3" ht="16.5">
      <c r="B82" s="44" t="s">
        <v>71</v>
      </c>
      <c r="C82" s="48"/>
    </row>
    <row r="83" spans="2:3" ht="16.5">
      <c r="B83" s="44" t="s">
        <v>72</v>
      </c>
      <c r="C83" s="48"/>
    </row>
    <row r="84" spans="2:3" ht="16.5">
      <c r="B84" s="44" t="s">
        <v>73</v>
      </c>
      <c r="C84" s="48"/>
    </row>
    <row r="85" spans="2:3" ht="16.5">
      <c r="B85" s="44" t="s">
        <v>74</v>
      </c>
      <c r="C85" s="48"/>
    </row>
    <row r="86" spans="2:3" ht="16.5">
      <c r="B86" s="44" t="s">
        <v>75</v>
      </c>
      <c r="C86" s="48"/>
    </row>
    <row r="87" spans="2:3" ht="16.5">
      <c r="B87" s="44" t="s">
        <v>76</v>
      </c>
      <c r="C87" s="48"/>
    </row>
    <row r="88" spans="2:3" ht="16.5">
      <c r="B88" s="52" t="s">
        <v>77</v>
      </c>
      <c r="C88" s="53"/>
    </row>
    <row r="89" spans="2:3" ht="16.5">
      <c r="B89" s="44" t="s">
        <v>78</v>
      </c>
      <c r="C89" s="48"/>
    </row>
    <row r="90" spans="2:3" ht="16.5">
      <c r="B90" s="44" t="s">
        <v>79</v>
      </c>
      <c r="C90" s="48"/>
    </row>
    <row r="91" spans="2:3" ht="16.5">
      <c r="B91" s="44" t="s">
        <v>80</v>
      </c>
      <c r="C91" s="48"/>
    </row>
    <row r="92" spans="2:3" ht="16.5">
      <c r="B92" s="52" t="s">
        <v>81</v>
      </c>
      <c r="C92" s="53"/>
    </row>
    <row r="93" spans="2:3" ht="16.5">
      <c r="B93" s="44" t="s">
        <v>18</v>
      </c>
      <c r="C93" s="48"/>
    </row>
    <row r="94" spans="2:3" ht="16.5">
      <c r="B94" s="44" t="s">
        <v>82</v>
      </c>
      <c r="C94" s="48"/>
    </row>
    <row r="95" spans="2:3" ht="16.5">
      <c r="B95" s="44" t="s">
        <v>83</v>
      </c>
      <c r="C95" s="48"/>
    </row>
    <row r="96" spans="2:3" ht="16.5">
      <c r="B96" s="52" t="s">
        <v>84</v>
      </c>
      <c r="C96" s="53"/>
    </row>
    <row r="97" spans="2:3" ht="16.5">
      <c r="B97" s="44" t="s">
        <v>85</v>
      </c>
      <c r="C97" s="48"/>
    </row>
    <row r="98" spans="2:3" ht="16.5">
      <c r="B98" s="44" t="s">
        <v>86</v>
      </c>
      <c r="C98" s="48"/>
    </row>
    <row r="99" spans="2:3" ht="16.5">
      <c r="B99" s="44" t="s">
        <v>87</v>
      </c>
      <c r="C99" s="48"/>
    </row>
    <row r="100" spans="2:3" ht="16.5">
      <c r="B100" s="44" t="s">
        <v>88</v>
      </c>
      <c r="C100" s="48"/>
    </row>
    <row r="101" spans="2:3" ht="16.5">
      <c r="B101" s="44" t="s">
        <v>89</v>
      </c>
      <c r="C101" s="48"/>
    </row>
    <row r="102" spans="2:3" ht="16.5">
      <c r="B102" s="44" t="s">
        <v>90</v>
      </c>
      <c r="C102" s="48"/>
    </row>
    <row r="103" spans="2:3" ht="16.5">
      <c r="B103" s="52" t="s">
        <v>91</v>
      </c>
      <c r="C103" s="53"/>
    </row>
    <row r="104" spans="2:3" ht="16.5">
      <c r="B104" s="44" t="s">
        <v>92</v>
      </c>
      <c r="C104" s="48"/>
    </row>
    <row r="105" spans="2:3" ht="16.5">
      <c r="B105" s="44" t="s">
        <v>93</v>
      </c>
      <c r="C105" s="48"/>
    </row>
    <row r="106" spans="2:3" ht="16.5">
      <c r="B106" s="44" t="s">
        <v>94</v>
      </c>
      <c r="C106" s="48"/>
    </row>
    <row r="107" spans="2:3" ht="16.5">
      <c r="B107" s="44" t="s">
        <v>95</v>
      </c>
      <c r="C107" s="48"/>
    </row>
    <row r="108" spans="2:3" ht="16.5">
      <c r="B108" s="44" t="s">
        <v>96</v>
      </c>
      <c r="C108" s="48"/>
    </row>
    <row r="109" spans="2:3" ht="16.5">
      <c r="B109" s="44" t="s">
        <v>97</v>
      </c>
      <c r="C109" s="48"/>
    </row>
    <row r="110" spans="2:3" ht="16.5">
      <c r="B110" s="44" t="s">
        <v>98</v>
      </c>
      <c r="C110" s="48"/>
    </row>
    <row r="111" spans="2:3" ht="16.5">
      <c r="B111" s="44" t="s">
        <v>99</v>
      </c>
      <c r="C111" s="48"/>
    </row>
    <row r="112" spans="2:3" ht="16.5">
      <c r="B112" s="44" t="s">
        <v>100</v>
      </c>
      <c r="C112" s="48"/>
    </row>
    <row r="113" spans="2:3" ht="16.5">
      <c r="B113" s="44" t="s">
        <v>101</v>
      </c>
      <c r="C113" s="48"/>
    </row>
    <row r="114" spans="2:3" ht="16.5">
      <c r="B114" s="52" t="s">
        <v>102</v>
      </c>
      <c r="C114" s="53"/>
    </row>
    <row r="115" spans="2:3" ht="16.5">
      <c r="B115" s="44" t="s">
        <v>103</v>
      </c>
      <c r="C115" s="48"/>
    </row>
    <row r="116" spans="2:3" ht="16.5">
      <c r="B116" s="44" t="s">
        <v>104</v>
      </c>
      <c r="C116" s="48"/>
    </row>
    <row r="117" spans="2:3" ht="16.5">
      <c r="B117" s="44" t="s">
        <v>105</v>
      </c>
      <c r="C117" s="48"/>
    </row>
    <row r="118" spans="2:3" ht="16.5">
      <c r="B118" s="44" t="s">
        <v>106</v>
      </c>
      <c r="C118" s="48"/>
    </row>
    <row r="119" spans="2:3" ht="16.5">
      <c r="B119" s="44" t="s">
        <v>107</v>
      </c>
      <c r="C119" s="48"/>
    </row>
    <row r="120" spans="2:3" ht="16.5">
      <c r="B120" s="44" t="s">
        <v>108</v>
      </c>
      <c r="C120" s="48"/>
    </row>
    <row r="121" spans="2:3" ht="16.5">
      <c r="B121" s="44" t="s">
        <v>109</v>
      </c>
      <c r="C121" s="48"/>
    </row>
    <row r="122" spans="2:3" ht="16.5">
      <c r="B122" s="44" t="s">
        <v>110</v>
      </c>
      <c r="C122" s="48"/>
    </row>
    <row r="123" spans="2:3" ht="16.5">
      <c r="B123" s="44" t="s">
        <v>111</v>
      </c>
      <c r="C123" s="48"/>
    </row>
    <row r="124" spans="2:3" ht="16.5">
      <c r="B124" s="44" t="s">
        <v>112</v>
      </c>
      <c r="C124" s="48"/>
    </row>
    <row r="125" spans="2:3" ht="16.5">
      <c r="B125" s="44" t="s">
        <v>113</v>
      </c>
      <c r="C125" s="48"/>
    </row>
    <row r="126" spans="2:3" ht="16.5">
      <c r="B126" s="44" t="s">
        <v>114</v>
      </c>
      <c r="C126" s="48"/>
    </row>
    <row r="127" spans="2:3" ht="16.5">
      <c r="B127" s="44" t="s">
        <v>115</v>
      </c>
      <c r="C127" s="48"/>
    </row>
    <row r="128" spans="2:3" ht="16.5">
      <c r="B128" s="44" t="s">
        <v>116</v>
      </c>
      <c r="C128" s="48"/>
    </row>
    <row r="129" spans="2:3" ht="16.5">
      <c r="B129" s="44" t="s">
        <v>117</v>
      </c>
      <c r="C129" s="48"/>
    </row>
    <row r="130" spans="2:3" ht="16.5">
      <c r="B130" s="44" t="s">
        <v>118</v>
      </c>
      <c r="C130" s="48"/>
    </row>
    <row r="131" spans="2:3" ht="16.5">
      <c r="B131" s="44" t="s">
        <v>119</v>
      </c>
      <c r="C131" s="48"/>
    </row>
    <row r="132" spans="2:3" ht="16.5">
      <c r="B132" s="44" t="s">
        <v>120</v>
      </c>
      <c r="C132" s="48"/>
    </row>
    <row r="133" spans="2:3" ht="16.5">
      <c r="B133" s="52" t="s">
        <v>121</v>
      </c>
      <c r="C133" s="53"/>
    </row>
    <row r="134" spans="2:3" ht="16.5">
      <c r="B134" s="44" t="s">
        <v>122</v>
      </c>
      <c r="C134" s="48"/>
    </row>
    <row r="135" spans="2:3" ht="16.5">
      <c r="B135" s="44" t="s">
        <v>123</v>
      </c>
      <c r="C135" s="48"/>
    </row>
    <row r="136" spans="2:3" ht="16.5">
      <c r="B136" s="44" t="s">
        <v>124</v>
      </c>
      <c r="C136" s="48"/>
    </row>
    <row r="137" spans="2:3" ht="16.5">
      <c r="B137" s="44" t="s">
        <v>125</v>
      </c>
      <c r="C137" s="48"/>
    </row>
    <row r="138" spans="2:3" ht="16.5">
      <c r="B138" s="44" t="s">
        <v>126</v>
      </c>
      <c r="C138" s="48"/>
    </row>
    <row r="139" spans="2:3" ht="16.5">
      <c r="B139" s="44" t="s">
        <v>127</v>
      </c>
      <c r="C139" s="48"/>
    </row>
    <row r="140" spans="2:3" ht="16.5">
      <c r="B140" s="46" t="s">
        <v>128</v>
      </c>
      <c r="C140" s="47"/>
    </row>
    <row r="141" spans="2:3" ht="16.5">
      <c r="B141" s="44" t="s">
        <v>129</v>
      </c>
      <c r="C141" s="48"/>
    </row>
    <row r="142" spans="2:3" ht="16.5">
      <c r="B142" s="44" t="s">
        <v>130</v>
      </c>
      <c r="C142" s="48"/>
    </row>
    <row r="143" spans="2:3" ht="16.5">
      <c r="B143" s="44" t="s">
        <v>131</v>
      </c>
      <c r="C143" s="48"/>
    </row>
    <row r="144" spans="2:3" ht="16.5">
      <c r="B144" s="46" t="s">
        <v>132</v>
      </c>
      <c r="C144" s="47"/>
    </row>
    <row r="145" spans="2:3" ht="16.5">
      <c r="B145" s="44" t="s">
        <v>133</v>
      </c>
      <c r="C145" s="48"/>
    </row>
    <row r="146" spans="2:3" ht="16.5">
      <c r="B146" s="44" t="s">
        <v>134</v>
      </c>
      <c r="C146" s="48"/>
    </row>
    <row r="147" spans="2:3" ht="16.5">
      <c r="B147" s="44" t="s">
        <v>135</v>
      </c>
      <c r="C147" s="48"/>
    </row>
    <row r="148" spans="2:3" ht="16.5">
      <c r="B148" s="44" t="s">
        <v>136</v>
      </c>
      <c r="C148" s="48"/>
    </row>
    <row r="149" spans="2:3" ht="16.5">
      <c r="B149" s="44" t="s">
        <v>137</v>
      </c>
      <c r="C149" s="48"/>
    </row>
    <row r="150" spans="2:3" ht="16.5">
      <c r="B150" s="50" t="s">
        <v>138</v>
      </c>
      <c r="C150" s="51"/>
    </row>
    <row r="151" spans="2:3" ht="16.5">
      <c r="B151" s="44" t="s">
        <v>139</v>
      </c>
      <c r="C151" s="48"/>
    </row>
    <row r="152" spans="2:3" ht="16.5">
      <c r="B152" s="44" t="s">
        <v>140</v>
      </c>
      <c r="C152" s="48"/>
    </row>
    <row r="153" spans="2:3" ht="16.5">
      <c r="B153" s="44" t="s">
        <v>141</v>
      </c>
      <c r="C153" s="48"/>
    </row>
    <row r="154" spans="2:3" ht="16.5">
      <c r="B154" s="52" t="s">
        <v>142</v>
      </c>
      <c r="C154" s="53"/>
    </row>
    <row r="155" spans="2:3" ht="16.5">
      <c r="B155" s="44" t="s">
        <v>143</v>
      </c>
      <c r="C155" s="48"/>
    </row>
    <row r="156" spans="2:3" ht="16.5">
      <c r="B156" s="44" t="s">
        <v>144</v>
      </c>
      <c r="C156" s="48"/>
    </row>
    <row r="157" spans="2:3" ht="16.5">
      <c r="B157" s="52" t="s">
        <v>145</v>
      </c>
      <c r="C157" s="53"/>
    </row>
    <row r="158" spans="2:3" ht="16.5">
      <c r="B158" s="44" t="s">
        <v>146</v>
      </c>
      <c r="C158" s="48"/>
    </row>
    <row r="159" spans="2:3" ht="16.5">
      <c r="B159" s="44" t="s">
        <v>147</v>
      </c>
      <c r="C159" s="48"/>
    </row>
    <row r="160" spans="2:3" ht="16.5">
      <c r="B160" s="52" t="s">
        <v>148</v>
      </c>
      <c r="C160" s="53"/>
    </row>
    <row r="161" spans="2:3" ht="16.5">
      <c r="B161" s="44" t="s">
        <v>149</v>
      </c>
      <c r="C161" s="48"/>
    </row>
    <row r="162" spans="2:3" ht="16.5">
      <c r="B162" s="46" t="s">
        <v>150</v>
      </c>
      <c r="C162" s="47"/>
    </row>
    <row r="163" spans="2:3" ht="16.5">
      <c r="B163" s="44" t="s">
        <v>151</v>
      </c>
      <c r="C163" s="48"/>
    </row>
    <row r="164" spans="2:3" ht="16.5">
      <c r="B164" s="44" t="s">
        <v>152</v>
      </c>
      <c r="C164" s="48"/>
    </row>
    <row r="165" spans="2:3" ht="16.5">
      <c r="B165" s="44" t="s">
        <v>153</v>
      </c>
      <c r="C165" s="48"/>
    </row>
    <row r="166" spans="2:3" ht="16.5">
      <c r="B166" s="52" t="s">
        <v>154</v>
      </c>
      <c r="C166" s="53"/>
    </row>
    <row r="167" spans="2:3" ht="16.5">
      <c r="B167" s="44" t="s">
        <v>155</v>
      </c>
      <c r="C167" s="48"/>
    </row>
    <row r="168" spans="2:3" ht="16.5">
      <c r="B168" s="44" t="s">
        <v>156</v>
      </c>
      <c r="C168" s="48"/>
    </row>
    <row r="169" spans="2:3" ht="16.5">
      <c r="B169" s="44" t="s">
        <v>157</v>
      </c>
      <c r="C169" s="48"/>
    </row>
    <row r="170" spans="2:3" ht="16.5">
      <c r="B170" s="44" t="s">
        <v>158</v>
      </c>
      <c r="C170" s="48"/>
    </row>
    <row r="171" spans="2:3" ht="16.5">
      <c r="B171" s="44" t="s">
        <v>159</v>
      </c>
      <c r="C171" s="48"/>
    </row>
    <row r="172" spans="2:3" ht="16.5">
      <c r="B172" s="44" t="s">
        <v>160</v>
      </c>
      <c r="C172" s="48"/>
    </row>
    <row r="173" spans="2:3" ht="16.5">
      <c r="B173" s="44" t="s">
        <v>161</v>
      </c>
      <c r="C173" s="48"/>
    </row>
    <row r="174" spans="2:3" ht="16.5">
      <c r="B174" s="44" t="s">
        <v>162</v>
      </c>
      <c r="C174" s="48"/>
    </row>
    <row r="175" spans="2:3" ht="16.5">
      <c r="B175" s="46" t="s">
        <v>162</v>
      </c>
      <c r="C175" s="47"/>
    </row>
    <row r="176" spans="2:3" ht="16.5">
      <c r="B176" s="44" t="s">
        <v>163</v>
      </c>
      <c r="C176" s="48"/>
    </row>
    <row r="177" spans="2:3" ht="16.5">
      <c r="B177" s="46" t="s">
        <v>164</v>
      </c>
      <c r="C177" s="47"/>
    </row>
    <row r="178" spans="2:3" ht="16.5">
      <c r="B178" s="44" t="s">
        <v>165</v>
      </c>
      <c r="C178" s="48"/>
    </row>
    <row r="179" spans="2:3" ht="16.5">
      <c r="B179" s="44" t="s">
        <v>166</v>
      </c>
      <c r="C179" s="48"/>
    </row>
    <row r="180" spans="2:3" ht="16.5">
      <c r="B180" s="44" t="s">
        <v>167</v>
      </c>
      <c r="C180" s="48"/>
    </row>
    <row r="181" spans="2:3" ht="16.5">
      <c r="B181" s="44" t="s">
        <v>168</v>
      </c>
      <c r="C181" s="48"/>
    </row>
    <row r="182" spans="2:3" ht="16.5">
      <c r="B182" s="44" t="s">
        <v>169</v>
      </c>
      <c r="C182" s="48"/>
    </row>
    <row r="183" spans="2:3" ht="16.5">
      <c r="B183" s="44" t="s">
        <v>170</v>
      </c>
      <c r="C183" s="48"/>
    </row>
    <row r="184" spans="2:3" ht="16.5">
      <c r="B184" s="52" t="s">
        <v>171</v>
      </c>
      <c r="C184" s="53"/>
    </row>
    <row r="185" spans="2:3" ht="16.5">
      <c r="B185" s="44" t="s">
        <v>172</v>
      </c>
      <c r="C185" s="48"/>
    </row>
    <row r="186" spans="2:3" ht="16.5">
      <c r="B186" s="44" t="s">
        <v>173</v>
      </c>
      <c r="C186" s="48"/>
    </row>
    <row r="187" spans="2:3" ht="16.5">
      <c r="B187" s="44" t="s">
        <v>35</v>
      </c>
      <c r="C187" s="48"/>
    </row>
    <row r="188" spans="2:3" ht="16.5">
      <c r="B188" s="44" t="s">
        <v>174</v>
      </c>
      <c r="C188" s="48"/>
    </row>
    <row r="189" spans="2:3" ht="16.5">
      <c r="B189" s="50" t="s">
        <v>175</v>
      </c>
      <c r="C189" s="51"/>
    </row>
    <row r="190" spans="2:3" ht="16.5">
      <c r="B190" s="50" t="s">
        <v>176</v>
      </c>
      <c r="C190" s="51"/>
    </row>
    <row r="191" spans="2:3" ht="16.5">
      <c r="B191" s="50" t="s">
        <v>177</v>
      </c>
      <c r="C191" s="51"/>
    </row>
    <row r="192" spans="2:3" ht="16.5">
      <c r="B192" s="50" t="s">
        <v>178</v>
      </c>
      <c r="C192" s="51"/>
    </row>
    <row r="193" spans="2:3" ht="16.5">
      <c r="B193" s="50" t="s">
        <v>179</v>
      </c>
      <c r="C193" s="51"/>
    </row>
    <row r="194" spans="2:3" ht="16.5">
      <c r="B194" s="50" t="s">
        <v>180</v>
      </c>
      <c r="C194" s="51"/>
    </row>
  </sheetData>
  <sheetProtection selectLockedCells="1" selectUnlockedCells="1"/>
  <printOptions horizontalCentered="1"/>
  <pageMargins left="0.6" right="0.6" top="0.19027777777777777" bottom="0.379861111111111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29"/>
  <sheetViews>
    <sheetView tabSelected="1" showOutlineSymbols="0" zoomScale="70" zoomScaleNormal="70" zoomScaleSheetLayoutView="75" workbookViewId="0" topLeftCell="A1">
      <selection activeCell="T24" sqref="T24"/>
    </sheetView>
  </sheetViews>
  <sheetFormatPr defaultColWidth="9.140625" defaultRowHeight="12.75" outlineLevelCol="1"/>
  <cols>
    <col min="1" max="1" width="9.421875" style="54" customWidth="1"/>
    <col min="2" max="2" width="34.140625" style="0" customWidth="1"/>
    <col min="3" max="3" width="21.00390625" style="54" customWidth="1"/>
    <col min="4" max="4" width="0" style="54" hidden="1" customWidth="1" outlineLevel="1"/>
    <col min="5" max="5" width="6.421875" style="55" customWidth="1"/>
    <col min="6" max="11" width="10.8515625" style="55" customWidth="1" outlineLevel="1"/>
    <col min="12" max="12" width="0" style="55" hidden="1" customWidth="1"/>
    <col min="13" max="13" width="0" style="54" hidden="1" customWidth="1"/>
    <col min="14" max="14" width="10.140625" style="54" customWidth="1"/>
    <col min="15" max="15" width="15.57421875" style="54" customWidth="1"/>
    <col min="16" max="16" width="0" style="54" hidden="1" customWidth="1"/>
    <col min="17" max="17" width="0" style="0" hidden="1" customWidth="1"/>
    <col min="18" max="18" width="2.57421875" style="0" customWidth="1"/>
    <col min="19" max="19" width="40.00390625" style="0" customWidth="1"/>
    <col min="20" max="20" width="37.421875" style="54" customWidth="1"/>
    <col min="21" max="21" width="18.00390625" style="54" customWidth="1"/>
    <col min="22" max="30" width="0" style="54" hidden="1" customWidth="1"/>
    <col min="31" max="31" width="10.7109375" style="54" customWidth="1"/>
  </cols>
  <sheetData>
    <row r="1" ht="42" customHeight="1"/>
    <row r="2" ht="18.75" customHeight="1"/>
    <row r="3" spans="1:31" ht="32.25" customHeight="1">
      <c r="A3" s="56" t="s">
        <v>181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S3" s="57" t="s">
        <v>182</v>
      </c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ht="42" customHeight="1">
      <c r="A4" s="58" t="s">
        <v>1</v>
      </c>
      <c r="B4" s="58" t="s">
        <v>2</v>
      </c>
      <c r="C4" s="58" t="s">
        <v>3</v>
      </c>
      <c r="D4" s="58" t="s">
        <v>4</v>
      </c>
      <c r="E4" s="58" t="s">
        <v>5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10</v>
      </c>
      <c r="K4" s="58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9" t="s">
        <v>16</v>
      </c>
      <c r="S4" s="60" t="s">
        <v>183</v>
      </c>
      <c r="T4" s="61" t="s">
        <v>2</v>
      </c>
      <c r="U4" s="62" t="s">
        <v>3</v>
      </c>
      <c r="V4" s="62" t="s">
        <v>4</v>
      </c>
      <c r="W4" s="62" t="s">
        <v>5</v>
      </c>
      <c r="X4" s="62" t="s">
        <v>6</v>
      </c>
      <c r="Y4" s="62" t="s">
        <v>7</v>
      </c>
      <c r="Z4" s="62" t="s">
        <v>8</v>
      </c>
      <c r="AA4" s="62" t="s">
        <v>9</v>
      </c>
      <c r="AB4" s="62" t="s">
        <v>10</v>
      </c>
      <c r="AC4" s="62" t="s">
        <v>11</v>
      </c>
      <c r="AD4" s="62" t="s">
        <v>12</v>
      </c>
      <c r="AE4" s="62" t="s">
        <v>38</v>
      </c>
    </row>
    <row r="5" spans="1:31" s="5" customFormat="1" ht="30.75" customHeight="1">
      <c r="A5" s="63">
        <v>1</v>
      </c>
      <c r="B5" s="64">
        <f>'Rabocij stol'!B17</f>
        <v>0</v>
      </c>
      <c r="C5" s="65">
        <f>'Rabocij stol'!C17</f>
        <v>0</v>
      </c>
      <c r="D5" s="65"/>
      <c r="E5" s="65">
        <f>'Rabocij stol'!E17</f>
        <v>0</v>
      </c>
      <c r="F5" s="65">
        <f>'Rabocij stol'!F17</f>
        <v>233</v>
      </c>
      <c r="G5" s="65">
        <f>'Rabocij stol'!G17</f>
        <v>220</v>
      </c>
      <c r="H5" s="65">
        <f>'Rabocij stol'!H17</f>
        <v>205</v>
      </c>
      <c r="I5" s="65">
        <f>'Rabocij stol'!I17</f>
        <v>237</v>
      </c>
      <c r="J5" s="65">
        <f>'Rabocij stol'!J17</f>
        <v>185</v>
      </c>
      <c r="K5" s="65">
        <f>'Rabocij stol'!K17</f>
        <v>191</v>
      </c>
      <c r="L5" s="65"/>
      <c r="M5" s="65"/>
      <c r="N5" s="65">
        <f>'Rabocij stol'!N17</f>
        <v>1271</v>
      </c>
      <c r="O5" s="66">
        <f>'Rabocij stol'!O17</f>
        <v>211.83333333333334</v>
      </c>
      <c r="P5" s="67" t="e">
        <f>#REF!-#REF!</f>
        <v>#REF!</v>
      </c>
      <c r="Q5" s="68" t="s">
        <v>184</v>
      </c>
      <c r="S5" s="69" t="s">
        <v>185</v>
      </c>
      <c r="T5" s="70" t="s">
        <v>24</v>
      </c>
      <c r="U5" s="70" t="s">
        <v>186</v>
      </c>
      <c r="V5" s="71"/>
      <c r="W5" s="71"/>
      <c r="X5" s="70"/>
      <c r="Y5" s="70"/>
      <c r="Z5" s="70"/>
      <c r="AA5" s="70"/>
      <c r="AB5" s="70"/>
      <c r="AC5" s="70"/>
      <c r="AD5" s="70"/>
      <c r="AE5" s="70">
        <f>MAX(F5:K26)</f>
        <v>268</v>
      </c>
    </row>
    <row r="6" spans="1:31" s="5" customFormat="1" ht="27.75" customHeight="1">
      <c r="A6" s="63">
        <v>2</v>
      </c>
      <c r="B6" s="64">
        <f>'Rabocij stol'!B18</f>
        <v>0</v>
      </c>
      <c r="C6" s="65">
        <f>'Rabocij stol'!C18</f>
        <v>0</v>
      </c>
      <c r="D6" s="65"/>
      <c r="E6" s="65">
        <f>'Rabocij stol'!E18</f>
        <v>0</v>
      </c>
      <c r="F6" s="65">
        <f>'Rabocij stol'!F18</f>
        <v>263</v>
      </c>
      <c r="G6" s="65">
        <f>'Rabocij stol'!G18</f>
        <v>155</v>
      </c>
      <c r="H6" s="65">
        <f>'Rabocij stol'!H18</f>
        <v>225</v>
      </c>
      <c r="I6" s="65">
        <f>'Rabocij stol'!I18</f>
        <v>268</v>
      </c>
      <c r="J6" s="65">
        <f>'Rabocij stol'!J18</f>
        <v>149</v>
      </c>
      <c r="K6" s="65">
        <f>'Rabocij stol'!K18</f>
        <v>209</v>
      </c>
      <c r="L6" s="65">
        <f>'Rabocij stol'!L11</f>
        <v>1105</v>
      </c>
      <c r="M6" s="65"/>
      <c r="N6" s="65">
        <f>'Rabocij stol'!N18</f>
        <v>1269</v>
      </c>
      <c r="O6" s="66">
        <f>'Rabocij stol'!O18</f>
        <v>211.5</v>
      </c>
      <c r="P6" s="72" t="e">
        <f aca="true" t="shared" si="0" ref="P6:P7">N5-#REF!</f>
        <v>#REF!</v>
      </c>
      <c r="Q6" s="68"/>
      <c r="S6" s="73" t="s">
        <v>187</v>
      </c>
      <c r="T6" s="65" t="s">
        <v>21</v>
      </c>
      <c r="U6" s="65" t="s">
        <v>186</v>
      </c>
      <c r="V6" s="64"/>
      <c r="W6" s="64"/>
      <c r="X6" s="65"/>
      <c r="Y6" s="65"/>
      <c r="Z6" s="65"/>
      <c r="AA6" s="65"/>
      <c r="AB6" s="65"/>
      <c r="AC6" s="65"/>
      <c r="AD6" s="65"/>
      <c r="AE6" s="65">
        <v>1271</v>
      </c>
    </row>
    <row r="7" spans="1:31" s="5" customFormat="1" ht="27.75" customHeight="1">
      <c r="A7" s="63">
        <v>3</v>
      </c>
      <c r="B7" s="64">
        <f>'Rabocij stol'!B9</f>
        <v>0</v>
      </c>
      <c r="C7" s="65">
        <f>'Rabocij stol'!C9</f>
        <v>0</v>
      </c>
      <c r="D7" s="65"/>
      <c r="E7" s="65">
        <f>'Rabocij stol'!E9</f>
        <v>0</v>
      </c>
      <c r="F7" s="65">
        <f>'Rabocij stol'!F9</f>
        <v>236</v>
      </c>
      <c r="G7" s="65">
        <f>'Rabocij stol'!G9</f>
        <v>202</v>
      </c>
      <c r="H7" s="65">
        <f>'Rabocij stol'!H9</f>
        <v>192</v>
      </c>
      <c r="I7" s="65">
        <f>'Rabocij stol'!I9</f>
        <v>196</v>
      </c>
      <c r="J7" s="65">
        <f>'Rabocij stol'!J9</f>
        <v>211</v>
      </c>
      <c r="K7" s="65">
        <f>'Rabocij stol'!K9</f>
        <v>203</v>
      </c>
      <c r="L7" s="65"/>
      <c r="M7" s="65"/>
      <c r="N7" s="65">
        <f>'Rabocij stol'!N9</f>
        <v>1240</v>
      </c>
      <c r="O7" s="66">
        <f>'Rabocij stol'!O9</f>
        <v>206.66666666666666</v>
      </c>
      <c r="P7" s="72" t="e">
        <f t="shared" si="0"/>
        <v>#REF!</v>
      </c>
      <c r="Q7" s="68"/>
      <c r="S7" s="73" t="s">
        <v>188</v>
      </c>
      <c r="T7" s="65" t="s">
        <v>37</v>
      </c>
      <c r="U7" s="65" t="s">
        <v>38</v>
      </c>
      <c r="V7" s="64"/>
      <c r="W7" s="64"/>
      <c r="X7" s="65"/>
      <c r="Y7" s="65"/>
      <c r="Z7" s="65"/>
      <c r="AA7" s="65"/>
      <c r="AB7" s="65"/>
      <c r="AC7" s="65"/>
      <c r="AD7" s="65"/>
      <c r="AE7" s="65">
        <v>1059</v>
      </c>
    </row>
    <row r="8" spans="1:31" s="5" customFormat="1" ht="27.75" customHeight="1">
      <c r="A8" s="63">
        <v>4</v>
      </c>
      <c r="B8" s="64">
        <f>'Rabocij stol'!B26</f>
        <v>0</v>
      </c>
      <c r="C8" s="65">
        <f>'Rabocij stol'!C26</f>
        <v>0</v>
      </c>
      <c r="D8" s="65"/>
      <c r="E8" s="65">
        <f>'Rabocij stol'!E26</f>
        <v>8</v>
      </c>
      <c r="F8" s="65">
        <f>'Rabocij stol'!F26</f>
        <v>182</v>
      </c>
      <c r="G8" s="65">
        <f>'Rabocij stol'!G26</f>
        <v>205</v>
      </c>
      <c r="H8" s="65">
        <f>'Rabocij stol'!H26</f>
        <v>180</v>
      </c>
      <c r="I8" s="65">
        <f>'Rabocij stol'!I26</f>
        <v>158</v>
      </c>
      <c r="J8" s="65">
        <f>'Rabocij stol'!J26</f>
        <v>154</v>
      </c>
      <c r="K8" s="65">
        <f>'Rabocij stol'!K26</f>
        <v>238</v>
      </c>
      <c r="L8" s="65"/>
      <c r="M8" s="65"/>
      <c r="N8" s="65">
        <f>'Rabocij stol'!N26</f>
        <v>1165</v>
      </c>
      <c r="O8" s="66">
        <f>'Rabocij stol'!O26</f>
        <v>186.16666666666666</v>
      </c>
      <c r="P8" s="74">
        <v>0</v>
      </c>
      <c r="Q8" s="68"/>
      <c r="S8" s="73" t="s">
        <v>189</v>
      </c>
      <c r="T8" s="65" t="s">
        <v>50</v>
      </c>
      <c r="U8" s="65" t="s">
        <v>186</v>
      </c>
      <c r="V8" s="64"/>
      <c r="W8" s="64"/>
      <c r="X8" s="65"/>
      <c r="Y8" s="65"/>
      <c r="Z8" s="65"/>
      <c r="AA8" s="65"/>
      <c r="AB8" s="65"/>
      <c r="AC8" s="65"/>
      <c r="AD8" s="65"/>
      <c r="AE8" s="65">
        <f>N8</f>
        <v>1165</v>
      </c>
    </row>
    <row r="9" spans="1:31" s="5" customFormat="1" ht="27.75" customHeight="1">
      <c r="A9" s="63">
        <v>5</v>
      </c>
      <c r="B9" s="64">
        <f>'Rabocij stol'!B30</f>
        <v>0</v>
      </c>
      <c r="C9" s="65">
        <f>'Rabocij stol'!C30</f>
        <v>0</v>
      </c>
      <c r="D9" s="65"/>
      <c r="E9" s="65">
        <f>'Rabocij stol'!E30</f>
        <v>0</v>
      </c>
      <c r="F9" s="65">
        <f>'Rabocij stol'!F30</f>
        <v>185</v>
      </c>
      <c r="G9" s="65">
        <f>'Rabocij stol'!G30</f>
        <v>223</v>
      </c>
      <c r="H9" s="65">
        <f>'Rabocij stol'!H30</f>
        <v>227</v>
      </c>
      <c r="I9" s="65">
        <f>'Rabocij stol'!I30</f>
        <v>163</v>
      </c>
      <c r="J9" s="65">
        <f>'Rabocij stol'!J30</f>
        <v>148</v>
      </c>
      <c r="K9" s="65">
        <f>'Rabocij stol'!K30</f>
        <v>169</v>
      </c>
      <c r="L9" s="65"/>
      <c r="M9" s="65"/>
      <c r="N9" s="65">
        <f>'Rabocij stol'!N30</f>
        <v>1115</v>
      </c>
      <c r="O9" s="66">
        <f>'Rabocij stol'!O30</f>
        <v>185.83333333333334</v>
      </c>
      <c r="P9" s="75" t="e">
        <f>#REF!-#REF!</f>
        <v>#REF!</v>
      </c>
      <c r="Q9" s="68"/>
      <c r="S9" s="76" t="s">
        <v>190</v>
      </c>
      <c r="T9" s="77"/>
      <c r="U9" s="77"/>
      <c r="V9" s="78"/>
      <c r="W9" s="78"/>
      <c r="X9" s="77"/>
      <c r="Y9" s="77"/>
      <c r="Z9" s="77"/>
      <c r="AA9" s="77"/>
      <c r="AB9" s="77"/>
      <c r="AC9" s="77"/>
      <c r="AD9" s="77"/>
      <c r="AE9" s="77"/>
    </row>
    <row r="10" spans="1:31" s="5" customFormat="1" ht="27.75" customHeight="1">
      <c r="A10" s="63">
        <v>6</v>
      </c>
      <c r="B10" s="64">
        <f>'Rabocij stol'!B11</f>
        <v>0</v>
      </c>
      <c r="C10" s="65">
        <f>'Rabocij stol'!C11</f>
        <v>0</v>
      </c>
      <c r="D10" s="65"/>
      <c r="E10" s="65">
        <f>'Rabocij stol'!E11</f>
        <v>0</v>
      </c>
      <c r="F10" s="65">
        <f>'Rabocij stol'!F11</f>
        <v>213</v>
      </c>
      <c r="G10" s="65">
        <f>'Rabocij stol'!G11</f>
        <v>137</v>
      </c>
      <c r="H10" s="65">
        <f>'Rabocij stol'!H11</f>
        <v>169</v>
      </c>
      <c r="I10" s="65">
        <f>'Rabocij stol'!I11</f>
        <v>204</v>
      </c>
      <c r="J10" s="65">
        <f>'Rabocij stol'!J11</f>
        <v>156</v>
      </c>
      <c r="K10" s="65">
        <f>'Rabocij stol'!K11</f>
        <v>226</v>
      </c>
      <c r="L10" s="65">
        <f>'Rabocij stol'!L4</f>
        <v>1047</v>
      </c>
      <c r="M10" s="65">
        <f>'Rabocij stol'!M4</f>
        <v>0</v>
      </c>
      <c r="N10" s="65">
        <f>'Rabocij stol'!N11</f>
        <v>1105</v>
      </c>
      <c r="O10" s="66">
        <f>'Rabocij stol'!O11</f>
        <v>184.16666666666666</v>
      </c>
      <c r="P10" s="79" t="e">
        <f aca="true" t="shared" si="1" ref="P10:P13">N7-#REF!</f>
        <v>#REF!</v>
      </c>
      <c r="Q10" s="68"/>
      <c r="S10" s="80"/>
      <c r="T10" s="81"/>
      <c r="U10" s="81"/>
      <c r="V10" s="82"/>
      <c r="W10" s="82"/>
      <c r="X10" s="81"/>
      <c r="Y10" s="81"/>
      <c r="Z10" s="81"/>
      <c r="AA10" s="81"/>
      <c r="AB10" s="81"/>
      <c r="AC10" s="81"/>
      <c r="AD10" s="81"/>
      <c r="AE10" s="81"/>
    </row>
    <row r="11" spans="1:31" s="5" customFormat="1" ht="27.75" customHeight="1">
      <c r="A11" s="63">
        <v>7</v>
      </c>
      <c r="B11" s="64">
        <f>'Rabocij stol'!B19</f>
        <v>0</v>
      </c>
      <c r="C11" s="65">
        <f>'Rabocij stol'!C19</f>
        <v>0</v>
      </c>
      <c r="D11" s="65"/>
      <c r="E11" s="65">
        <f>'Rabocij stol'!E19</f>
        <v>0</v>
      </c>
      <c r="F11" s="65">
        <f>'Rabocij stol'!F19</f>
        <v>202</v>
      </c>
      <c r="G11" s="65">
        <f>'Rabocij stol'!G19</f>
        <v>143</v>
      </c>
      <c r="H11" s="65">
        <f>'Rabocij stol'!H19</f>
        <v>172</v>
      </c>
      <c r="I11" s="65">
        <f>'Rabocij stol'!I19</f>
        <v>206</v>
      </c>
      <c r="J11" s="65">
        <f>'Rabocij stol'!J19</f>
        <v>169</v>
      </c>
      <c r="K11" s="65">
        <f>'Rabocij stol'!K19</f>
        <v>202</v>
      </c>
      <c r="L11" s="65"/>
      <c r="M11" s="65"/>
      <c r="N11" s="65">
        <f>'Rabocij stol'!N19</f>
        <v>1094</v>
      </c>
      <c r="O11" s="66">
        <f>'Rabocij stol'!O19</f>
        <v>182.33333333333334</v>
      </c>
      <c r="P11" s="75" t="e">
        <f t="shared" si="1"/>
        <v>#REF!</v>
      </c>
      <c r="Q11" s="68"/>
      <c r="S11" s="80"/>
      <c r="T11" s="8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5" customFormat="1" ht="27.75" customHeight="1">
      <c r="A12" s="63">
        <v>8</v>
      </c>
      <c r="B12" s="64">
        <f>'Rabocij stol'!B23</f>
        <v>0</v>
      </c>
      <c r="C12" s="65">
        <f>'Rabocij stol'!C23</f>
        <v>0</v>
      </c>
      <c r="D12" s="65"/>
      <c r="E12" s="65">
        <f>'Rabocij stol'!E23</f>
        <v>0</v>
      </c>
      <c r="F12" s="65">
        <f>'Rabocij stol'!F23</f>
        <v>156</v>
      </c>
      <c r="G12" s="65">
        <f>'Rabocij stol'!G23</f>
        <v>188</v>
      </c>
      <c r="H12" s="65">
        <f>'Rabocij stol'!H23</f>
        <v>111</v>
      </c>
      <c r="I12" s="65">
        <f>'Rabocij stol'!I23</f>
        <v>187</v>
      </c>
      <c r="J12" s="65">
        <f>'Rabocij stol'!J23</f>
        <v>187</v>
      </c>
      <c r="K12" s="65">
        <f>'Rabocij stol'!K23</f>
        <v>248</v>
      </c>
      <c r="L12" s="65"/>
      <c r="M12" s="65"/>
      <c r="N12" s="65">
        <f>'Rabocij stol'!N23</f>
        <v>1077</v>
      </c>
      <c r="O12" s="66">
        <f>'Rabocij stol'!O23</f>
        <v>179.5</v>
      </c>
      <c r="P12" s="79" t="e">
        <f t="shared" si="1"/>
        <v>#REF!</v>
      </c>
      <c r="Q12" s="68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5" customFormat="1" ht="27.75" customHeight="1">
      <c r="A13" s="63">
        <v>9</v>
      </c>
      <c r="B13" s="64">
        <f>'Rabocij stol'!B12</f>
        <v>0</v>
      </c>
      <c r="C13" s="65">
        <f>'Rabocij stol'!C12</f>
        <v>0</v>
      </c>
      <c r="D13" s="65"/>
      <c r="E13" s="65">
        <f>'Rabocij stol'!E12</f>
        <v>0</v>
      </c>
      <c r="F13" s="65">
        <f>'Rabocij stol'!F12</f>
        <v>212</v>
      </c>
      <c r="G13" s="65">
        <f>'Rabocij stol'!G12</f>
        <v>188</v>
      </c>
      <c r="H13" s="65">
        <f>'Rabocij stol'!H12</f>
        <v>164</v>
      </c>
      <c r="I13" s="65">
        <f>'Rabocij stol'!I12</f>
        <v>165</v>
      </c>
      <c r="J13" s="65">
        <f>'Rabocij stol'!J12</f>
        <v>131</v>
      </c>
      <c r="K13" s="65">
        <f>'Rabocij stol'!K12</f>
        <v>199</v>
      </c>
      <c r="L13" s="65">
        <f>'Rabocij stol'!L8</f>
        <v>1055</v>
      </c>
      <c r="M13" s="65"/>
      <c r="N13" s="65">
        <f>'Rabocij stol'!N12</f>
        <v>1059</v>
      </c>
      <c r="O13" s="66">
        <f>'Rabocij stol'!O12</f>
        <v>176.5</v>
      </c>
      <c r="P13" s="75" t="e">
        <f t="shared" si="1"/>
        <v>#REF!</v>
      </c>
      <c r="Q13" s="6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5" customFormat="1" ht="27.75" customHeight="1">
      <c r="A14" s="63">
        <v>10</v>
      </c>
      <c r="B14" s="64">
        <f>'Rabocij stol'!B8</f>
        <v>0</v>
      </c>
      <c r="C14" s="65">
        <f>'Rabocij stol'!C8</f>
        <v>0</v>
      </c>
      <c r="D14" s="65"/>
      <c r="E14" s="65">
        <f>'Rabocij stol'!E8</f>
        <v>0</v>
      </c>
      <c r="F14" s="65">
        <f>'Rabocij stol'!F8</f>
        <v>189</v>
      </c>
      <c r="G14" s="65">
        <f>'Rabocij stol'!G8</f>
        <v>183</v>
      </c>
      <c r="H14" s="65">
        <f>'Rabocij stol'!H8</f>
        <v>171</v>
      </c>
      <c r="I14" s="65">
        <f>'Rabocij stol'!I8</f>
        <v>190</v>
      </c>
      <c r="J14" s="65">
        <f>'Rabocij stol'!J8</f>
        <v>170</v>
      </c>
      <c r="K14" s="65">
        <f>'Rabocij stol'!K8</f>
        <v>152</v>
      </c>
      <c r="L14" s="65"/>
      <c r="M14" s="65"/>
      <c r="N14" s="65">
        <f>'Rabocij stol'!N8</f>
        <v>1055</v>
      </c>
      <c r="O14" s="66">
        <f>'Rabocij stol'!O8</f>
        <v>175.83333333333334</v>
      </c>
      <c r="P14" s="79" t="e">
        <f>#REF!-#REF!</f>
        <v>#REF!</v>
      </c>
      <c r="Q14" s="68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5" customFormat="1" ht="27.75" customHeight="1">
      <c r="A15" s="63">
        <v>11</v>
      </c>
      <c r="B15" s="64">
        <f>'Rabocij stol'!B32</f>
        <v>0</v>
      </c>
      <c r="C15" s="65">
        <f>'Rabocij stol'!C32</f>
        <v>0</v>
      </c>
      <c r="D15" s="65"/>
      <c r="E15" s="65">
        <f>'Rabocij stol'!E32</f>
        <v>0</v>
      </c>
      <c r="F15" s="65">
        <f>'Rabocij stol'!F32</f>
        <v>146</v>
      </c>
      <c r="G15" s="65">
        <f>'Rabocij stol'!G32</f>
        <v>213</v>
      </c>
      <c r="H15" s="65">
        <f>'Rabocij stol'!H32</f>
        <v>177</v>
      </c>
      <c r="I15" s="65">
        <f>'Rabocij stol'!I32</f>
        <v>185</v>
      </c>
      <c r="J15" s="65">
        <f>'Rabocij stol'!J32</f>
        <v>147</v>
      </c>
      <c r="K15" s="65">
        <f>'Rabocij stol'!K32</f>
        <v>181</v>
      </c>
      <c r="L15" s="65"/>
      <c r="M15" s="65"/>
      <c r="N15" s="65">
        <f>'Rabocij stol'!N32</f>
        <v>1049</v>
      </c>
      <c r="O15" s="66">
        <f>'Rabocij stol'!O32</f>
        <v>174.83333333333334</v>
      </c>
      <c r="P15" s="75" t="e">
        <f>N11-#REF!</f>
        <v>#REF!</v>
      </c>
      <c r="Q15" s="68"/>
      <c r="S15"/>
      <c r="T15" s="1"/>
      <c r="U15" s="1"/>
      <c r="V15" s="84"/>
      <c r="W15" s="1"/>
      <c r="X15" s="1"/>
      <c r="Y15" s="1"/>
      <c r="Z15" s="1"/>
      <c r="AA15" s="1"/>
      <c r="AB15" s="1"/>
      <c r="AC15" s="1"/>
      <c r="AD15" s="1"/>
      <c r="AE15" s="1"/>
    </row>
    <row r="16" spans="1:31" s="5" customFormat="1" ht="27.75" customHeight="1">
      <c r="A16" s="63">
        <v>12</v>
      </c>
      <c r="B16" s="64">
        <f>'Rabocij stol'!B4</f>
        <v>0</v>
      </c>
      <c r="C16" s="65">
        <f>'Rabocij stol'!C4</f>
        <v>0</v>
      </c>
      <c r="D16" s="65"/>
      <c r="E16" s="65">
        <f>'Rabocij stol'!E4</f>
        <v>0</v>
      </c>
      <c r="F16" s="65">
        <f>'Rabocij stol'!F4</f>
        <v>182</v>
      </c>
      <c r="G16" s="65">
        <f>'Rabocij stol'!G4</f>
        <v>172</v>
      </c>
      <c r="H16" s="65">
        <f>'Rabocij stol'!H4</f>
        <v>153</v>
      </c>
      <c r="I16" s="65">
        <f>'Rabocij stol'!I4</f>
        <v>202</v>
      </c>
      <c r="J16" s="65">
        <f>'Rabocij stol'!J4</f>
        <v>163</v>
      </c>
      <c r="K16" s="65">
        <f>'Rabocij stol'!K4</f>
        <v>175</v>
      </c>
      <c r="L16" s="65"/>
      <c r="M16" s="65"/>
      <c r="N16" s="65">
        <f>'Rabocij stol'!N4</f>
        <v>1047</v>
      </c>
      <c r="O16" s="66">
        <f>'Rabocij stol'!O4</f>
        <v>174.5</v>
      </c>
      <c r="P16" s="79" t="e">
        <f>#REF!-#REF!</f>
        <v>#REF!</v>
      </c>
      <c r="Q16" s="68"/>
      <c r="S16"/>
      <c r="T16" s="1"/>
      <c r="U16" s="1"/>
      <c r="V16" s="85"/>
      <c r="W16" s="1"/>
      <c r="X16" s="1"/>
      <c r="Y16" s="1"/>
      <c r="Z16" s="1"/>
      <c r="AA16" s="1"/>
      <c r="AB16" s="1"/>
      <c r="AC16" s="1"/>
      <c r="AD16" s="1"/>
      <c r="AE16" s="1"/>
    </row>
    <row r="17" spans="1:31" s="5" customFormat="1" ht="27.75" customHeight="1">
      <c r="A17" s="63">
        <v>13</v>
      </c>
      <c r="B17" s="64">
        <f>'Rabocij stol'!B15</f>
        <v>0</v>
      </c>
      <c r="C17" s="65">
        <f>'Rabocij stol'!C15</f>
        <v>0</v>
      </c>
      <c r="D17" s="65"/>
      <c r="E17" s="65">
        <f>'Rabocij stol'!E15</f>
        <v>0</v>
      </c>
      <c r="F17" s="65">
        <f>'Rabocij stol'!F15</f>
        <v>157</v>
      </c>
      <c r="G17" s="65">
        <f>'Rabocij stol'!G15</f>
        <v>189</v>
      </c>
      <c r="H17" s="65">
        <f>'Rabocij stol'!H15</f>
        <v>178</v>
      </c>
      <c r="I17" s="65">
        <f>'Rabocij stol'!I15</f>
        <v>164</v>
      </c>
      <c r="J17" s="65">
        <f>'Rabocij stol'!J15</f>
        <v>165</v>
      </c>
      <c r="K17" s="65">
        <f>'Rabocij stol'!K15</f>
        <v>177</v>
      </c>
      <c r="L17" s="65">
        <f>'Rabocij stol'!L9</f>
        <v>1240</v>
      </c>
      <c r="M17" s="65"/>
      <c r="N17" s="65">
        <f>'Rabocij stol'!N15</f>
        <v>1030</v>
      </c>
      <c r="O17" s="66">
        <f>'Rabocij stol'!O15</f>
        <v>171.66666666666666</v>
      </c>
      <c r="P17" s="75" t="e">
        <f aca="true" t="shared" si="2" ref="P17:P18">N13-#REF!</f>
        <v>#REF!</v>
      </c>
      <c r="Q17" s="68"/>
      <c r="S17"/>
      <c r="T17" s="54"/>
      <c r="U17" s="54"/>
      <c r="V17" s="85"/>
      <c r="W17" s="1"/>
      <c r="X17" s="1"/>
      <c r="Y17" s="1"/>
      <c r="Z17" s="1"/>
      <c r="AA17" s="1"/>
      <c r="AB17" s="1"/>
      <c r="AC17" s="1"/>
      <c r="AD17" s="1"/>
      <c r="AE17" s="1"/>
    </row>
    <row r="18" spans="1:31" s="5" customFormat="1" ht="27.75" customHeight="1">
      <c r="A18" s="63">
        <v>14</v>
      </c>
      <c r="B18" s="64">
        <f>'Rabocij stol'!B28</f>
        <v>0</v>
      </c>
      <c r="C18" s="65">
        <f>'Rabocij stol'!C28</f>
        <v>0</v>
      </c>
      <c r="D18" s="65"/>
      <c r="E18" s="65">
        <f>'Rabocij stol'!E28</f>
        <v>0</v>
      </c>
      <c r="F18" s="65">
        <f>'Rabocij stol'!F28</f>
        <v>175</v>
      </c>
      <c r="G18" s="65">
        <f>'Rabocij stol'!G28</f>
        <v>158</v>
      </c>
      <c r="H18" s="65">
        <f>'Rabocij stol'!H28</f>
        <v>175</v>
      </c>
      <c r="I18" s="65">
        <f>'Rabocij stol'!I28</f>
        <v>154</v>
      </c>
      <c r="J18" s="65">
        <f>'Rabocij stol'!J28</f>
        <v>214</v>
      </c>
      <c r="K18" s="65">
        <f>'Rabocij stol'!K28</f>
        <v>149</v>
      </c>
      <c r="L18" s="65"/>
      <c r="M18" s="65"/>
      <c r="N18" s="65">
        <f>'Rabocij stol'!N28</f>
        <v>1025</v>
      </c>
      <c r="O18" s="66">
        <f>'Rabocij stol'!O28</f>
        <v>170.83333333333334</v>
      </c>
      <c r="P18" s="79" t="e">
        <f t="shared" si="2"/>
        <v>#REF!</v>
      </c>
      <c r="Q18" s="68"/>
      <c r="S18"/>
      <c r="T18" s="54"/>
      <c r="U18" s="54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5" customFormat="1" ht="27.75" customHeight="1">
      <c r="A19" s="63">
        <v>15</v>
      </c>
      <c r="B19" s="64">
        <f>'Rabocij stol'!B14</f>
        <v>0</v>
      </c>
      <c r="C19" s="65">
        <f>'Rabocij stol'!C14</f>
        <v>0</v>
      </c>
      <c r="D19" s="65"/>
      <c r="E19" s="65">
        <f>'Rabocij stol'!E14</f>
        <v>0</v>
      </c>
      <c r="F19" s="65">
        <f>'Rabocij stol'!F14</f>
        <v>142</v>
      </c>
      <c r="G19" s="65">
        <f>'Rabocij stol'!G14</f>
        <v>145</v>
      </c>
      <c r="H19" s="65">
        <f>'Rabocij stol'!H14</f>
        <v>237</v>
      </c>
      <c r="I19" s="65">
        <f>'Rabocij stol'!I14</f>
        <v>121</v>
      </c>
      <c r="J19" s="65">
        <f>'Rabocij stol'!J14</f>
        <v>166</v>
      </c>
      <c r="K19" s="65">
        <f>'Rabocij stol'!K14</f>
        <v>201</v>
      </c>
      <c r="L19" s="65">
        <f>'Rabocij stol'!L10</f>
        <v>1070</v>
      </c>
      <c r="M19" s="65"/>
      <c r="N19" s="65">
        <f>'Rabocij stol'!N14</f>
        <v>1012</v>
      </c>
      <c r="O19" s="66">
        <f>'Rabocij stol'!O14</f>
        <v>168.66666666666666</v>
      </c>
      <c r="P19" s="75" t="e">
        <f>#REF!-#REF!</f>
        <v>#REF!</v>
      </c>
      <c r="Q19" s="68"/>
      <c r="S19"/>
      <c r="T19" s="54"/>
      <c r="U19" s="54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5" customFormat="1" ht="27.75" customHeight="1">
      <c r="A20" s="63">
        <v>16</v>
      </c>
      <c r="B20" s="64">
        <f>'Rabocij stol'!B22</f>
        <v>0</v>
      </c>
      <c r="C20" s="65">
        <f>'Rabocij stol'!C22</f>
        <v>0</v>
      </c>
      <c r="D20" s="65"/>
      <c r="E20" s="65">
        <f>'Rabocij stol'!E22</f>
        <v>0</v>
      </c>
      <c r="F20" s="65">
        <f>'Rabocij stol'!F22</f>
        <v>190</v>
      </c>
      <c r="G20" s="65">
        <f>'Rabocij stol'!G22</f>
        <v>141</v>
      </c>
      <c r="H20" s="65">
        <f>'Rabocij stol'!H22</f>
        <v>180</v>
      </c>
      <c r="I20" s="65">
        <f>'Rabocij stol'!I22</f>
        <v>164</v>
      </c>
      <c r="J20" s="65">
        <f>'Rabocij stol'!J22</f>
        <v>126</v>
      </c>
      <c r="K20" s="65">
        <f>'Rabocij stol'!K22</f>
        <v>158</v>
      </c>
      <c r="L20" s="65"/>
      <c r="M20" s="65"/>
      <c r="N20" s="65">
        <f>'Rabocij stol'!N22</f>
        <v>959</v>
      </c>
      <c r="O20" s="66">
        <f>'Rabocij stol'!O22</f>
        <v>159.83333333333334</v>
      </c>
      <c r="P20" s="79" t="e">
        <f aca="true" t="shared" si="3" ref="P20:P21">#REF!-#REF!</f>
        <v>#REF!</v>
      </c>
      <c r="Q20" s="68"/>
      <c r="S20"/>
      <c r="T20" s="54"/>
      <c r="U20" s="54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5" customFormat="1" ht="27.75" customHeight="1">
      <c r="A21" s="63">
        <v>17</v>
      </c>
      <c r="B21" s="64">
        <f>'Rabocij stol'!B16</f>
        <v>0</v>
      </c>
      <c r="C21" s="65">
        <f>'Rabocij stol'!C16</f>
        <v>0</v>
      </c>
      <c r="D21" s="65"/>
      <c r="E21" s="65">
        <f>'Rabocij stol'!E16</f>
        <v>0</v>
      </c>
      <c r="F21" s="65">
        <f>'Rabocij stol'!F16</f>
        <v>130</v>
      </c>
      <c r="G21" s="65">
        <f>'Rabocij stol'!G16</f>
        <v>169</v>
      </c>
      <c r="H21" s="65">
        <f>'Rabocij stol'!H16</f>
        <v>150</v>
      </c>
      <c r="I21" s="65">
        <f>'Rabocij stol'!I16</f>
        <v>144</v>
      </c>
      <c r="J21" s="65">
        <f>'Rabocij stol'!J16</f>
        <v>166</v>
      </c>
      <c r="K21" s="65">
        <f>'Rabocij stol'!K16</f>
        <v>150</v>
      </c>
      <c r="L21" s="65"/>
      <c r="M21" s="65"/>
      <c r="N21" s="65">
        <f>'Rabocij stol'!N16</f>
        <v>909</v>
      </c>
      <c r="O21" s="66">
        <f>'Rabocij stol'!O16</f>
        <v>151.5</v>
      </c>
      <c r="P21" s="75" t="e">
        <f t="shared" si="3"/>
        <v>#REF!</v>
      </c>
      <c r="Q21" s="68"/>
      <c r="S21"/>
      <c r="T21" s="54"/>
      <c r="U21" s="54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5" customFormat="1" ht="27.75" customHeight="1">
      <c r="A22" s="86">
        <v>18</v>
      </c>
      <c r="B22" s="64">
        <f>'Rabocij stol'!B20</f>
        <v>0</v>
      </c>
      <c r="C22" s="65">
        <f>'Rabocij stol'!C20</f>
        <v>0</v>
      </c>
      <c r="D22" s="65"/>
      <c r="E22" s="65">
        <f>'Rabocij stol'!E20</f>
        <v>0</v>
      </c>
      <c r="F22" s="65">
        <f>'Rabocij stol'!F20</f>
        <v>118</v>
      </c>
      <c r="G22" s="65">
        <f>'Rabocij stol'!G20</f>
        <v>146</v>
      </c>
      <c r="H22" s="65">
        <f>'Rabocij stol'!H20</f>
        <v>136</v>
      </c>
      <c r="I22" s="65">
        <f>'Rabocij stol'!I20</f>
        <v>117</v>
      </c>
      <c r="J22" s="65">
        <f>'Rabocij stol'!J20</f>
        <v>189</v>
      </c>
      <c r="K22" s="65">
        <f>'Rabocij stol'!K20</f>
        <v>109</v>
      </c>
      <c r="L22" s="65"/>
      <c r="M22" s="65"/>
      <c r="N22" s="65">
        <f>'Rabocij stol'!N20</f>
        <v>815</v>
      </c>
      <c r="O22" s="66">
        <f>'Rabocij stol'!O20</f>
        <v>135.83333333333334</v>
      </c>
      <c r="P22" s="79" t="e">
        <f>#REF!-#REF!</f>
        <v>#REF!</v>
      </c>
      <c r="Q22" s="68"/>
      <c r="S22"/>
      <c r="T22" s="54"/>
      <c r="U22" s="54"/>
      <c r="V22" s="54"/>
      <c r="W22" s="1"/>
      <c r="X22" s="1"/>
      <c r="Y22" s="1"/>
      <c r="Z22" s="1"/>
      <c r="AA22" s="1"/>
      <c r="AB22" s="1"/>
      <c r="AC22" s="1"/>
      <c r="AD22" s="1"/>
      <c r="AE22" s="1"/>
    </row>
    <row r="23" spans="1:31" s="5" customFormat="1" ht="27.75" customHeight="1">
      <c r="A23" s="87">
        <v>19</v>
      </c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75" t="e">
        <f>#REF!-#REF!</f>
        <v>#REF!</v>
      </c>
      <c r="Q23" s="68"/>
      <c r="S23"/>
      <c r="T23" s="54"/>
      <c r="U23" s="54"/>
      <c r="V23" s="54"/>
      <c r="W23" s="1"/>
      <c r="X23" s="1"/>
      <c r="Y23" s="1"/>
      <c r="Z23" s="1"/>
      <c r="AA23" s="1"/>
      <c r="AB23" s="1"/>
      <c r="AC23" s="1"/>
      <c r="AD23" s="1"/>
      <c r="AE23" s="1"/>
    </row>
    <row r="24" spans="1:31" s="5" customFormat="1" ht="27.75" customHeight="1">
      <c r="A24" s="87">
        <v>20</v>
      </c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  <c r="P24" s="79" t="e">
        <f aca="true" t="shared" si="4" ref="P24:P26">N19-#REF!</f>
        <v>#REF!</v>
      </c>
      <c r="Q24" s="68"/>
      <c r="S24"/>
      <c r="T24" s="54"/>
      <c r="U24" s="54"/>
      <c r="V24" s="54"/>
      <c r="W24" s="1"/>
      <c r="X24" s="1"/>
      <c r="Y24" s="1"/>
      <c r="Z24" s="1"/>
      <c r="AA24" s="1"/>
      <c r="AB24" s="1"/>
      <c r="AC24" s="1"/>
      <c r="AD24" s="1"/>
      <c r="AE24" s="1"/>
    </row>
    <row r="25" spans="1:31" s="5" customFormat="1" ht="27.75" customHeight="1">
      <c r="A25" s="87">
        <v>21</v>
      </c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  <c r="P25" s="75" t="e">
        <f t="shared" si="4"/>
        <v>#REF!</v>
      </c>
      <c r="Q25" s="68"/>
      <c r="S25"/>
      <c r="T25" s="54"/>
      <c r="U25" s="54"/>
      <c r="V25" s="54"/>
      <c r="W25" s="1"/>
      <c r="X25" s="1"/>
      <c r="Y25" s="1"/>
      <c r="Z25" s="1"/>
      <c r="AA25" s="1"/>
      <c r="AB25" s="1"/>
      <c r="AC25" s="1"/>
      <c r="AD25" s="1"/>
      <c r="AE25" s="1"/>
    </row>
    <row r="26" spans="1:31" s="5" customFormat="1" ht="27.75" customHeight="1">
      <c r="A26" s="87">
        <v>22</v>
      </c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  <c r="P26" s="79" t="e">
        <f t="shared" si="4"/>
        <v>#REF!</v>
      </c>
      <c r="Q26" s="68"/>
      <c r="S26"/>
      <c r="T26" s="1"/>
      <c r="U26" s="1"/>
      <c r="V26" s="54"/>
      <c r="W26" s="1"/>
      <c r="X26" s="1"/>
      <c r="Y26" s="1"/>
      <c r="Z26" s="1"/>
      <c r="AA26" s="1"/>
      <c r="AB26" s="1"/>
      <c r="AC26" s="1"/>
      <c r="AD26" s="1"/>
      <c r="AE26" s="1"/>
    </row>
    <row r="27" spans="1:31" s="5" customFormat="1" ht="27.75" customHeight="1">
      <c r="A27" s="87">
        <v>23</v>
      </c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6"/>
      <c r="P27" s="75"/>
      <c r="Q27" s="68"/>
      <c r="S27"/>
      <c r="T27" s="54"/>
      <c r="U27" s="54"/>
      <c r="V27" s="54"/>
      <c r="W27" s="1"/>
      <c r="X27" s="1"/>
      <c r="Y27" s="1"/>
      <c r="Z27" s="1"/>
      <c r="AA27" s="1"/>
      <c r="AB27" s="1"/>
      <c r="AC27" s="1"/>
      <c r="AD27" s="1"/>
      <c r="AE27" s="1"/>
    </row>
    <row r="28" spans="1:31" s="5" customFormat="1" ht="27.75" customHeight="1">
      <c r="A28" s="87">
        <v>24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75"/>
      <c r="Q28" s="68"/>
      <c r="S28"/>
      <c r="T28" s="54"/>
      <c r="U28" s="54"/>
      <c r="V28" s="54"/>
      <c r="W28" s="1"/>
      <c r="X28" s="1"/>
      <c r="Y28" s="1"/>
      <c r="Z28" s="1"/>
      <c r="AA28" s="1"/>
      <c r="AB28" s="1"/>
      <c r="AC28" s="1"/>
      <c r="AD28" s="1"/>
      <c r="AE28" s="1"/>
    </row>
    <row r="29" spans="1:21" s="5" customFormat="1" ht="27.75" customHeight="1">
      <c r="A29" s="87">
        <v>25</v>
      </c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75"/>
      <c r="Q29" s="68"/>
      <c r="S29"/>
      <c r="T29" s="54"/>
      <c r="U29" s="54"/>
    </row>
  </sheetData>
  <sheetProtection selectLockedCells="1" selectUnlockedCells="1"/>
  <mergeCells count="3">
    <mergeCell ref="A3:O3"/>
    <mergeCell ref="S3:AE3"/>
    <mergeCell ref="Q5:Q29"/>
  </mergeCells>
  <printOptions horizontalCentered="1"/>
  <pageMargins left="0.15763888888888888" right="0.15763888888888888" top="0.15763888888888888" bottom="0.15763888888888888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0"/>
  <sheetViews>
    <sheetView showOutlineSymbols="0" workbookViewId="0" topLeftCell="A1">
      <selection activeCell="L26" sqref="L26"/>
    </sheetView>
  </sheetViews>
  <sheetFormatPr defaultColWidth="9.140625" defaultRowHeight="12.75"/>
  <cols>
    <col min="1" max="1" width="6.7109375" style="88" customWidth="1"/>
    <col min="2" max="2" width="23.8515625" style="88" customWidth="1"/>
    <col min="3" max="3" width="11.57421875" style="88" customWidth="1"/>
    <col min="4" max="4" width="5.28125" style="55" customWidth="1"/>
    <col min="5" max="5" width="8.421875" style="55" customWidth="1"/>
    <col min="6" max="9" width="6.421875" style="88" customWidth="1"/>
    <col min="10" max="10" width="9.57421875" style="88" customWidth="1"/>
    <col min="11" max="11" width="1.8515625" style="88" customWidth="1"/>
    <col min="12" max="12" width="3.421875" style="88" customWidth="1"/>
    <col min="13" max="13" width="9.140625" style="88" customWidth="1"/>
    <col min="14" max="14" width="17.421875" style="88" customWidth="1"/>
    <col min="15" max="15" width="9.140625" style="88" customWidth="1"/>
    <col min="16" max="16" width="8.7109375" style="88" customWidth="1"/>
    <col min="17" max="19" width="9.140625" style="88" customWidth="1"/>
    <col min="20" max="20" width="18.8515625" style="88" customWidth="1"/>
    <col min="21" max="250" width="9.140625" style="88" customWidth="1"/>
  </cols>
  <sheetData>
    <row r="1" ht="15.75">
      <c r="J1" s="89"/>
    </row>
    <row r="2" spans="2:11" ht="12.75">
      <c r="B2" s="90"/>
      <c r="C2" s="90"/>
      <c r="D2" s="91"/>
      <c r="E2" s="91"/>
      <c r="F2" s="92"/>
      <c r="G2" s="92"/>
      <c r="H2" s="92"/>
      <c r="I2" s="92"/>
      <c r="J2" s="93"/>
      <c r="K2" s="92"/>
    </row>
    <row r="3" spans="2:11" ht="12.75">
      <c r="B3" s="90"/>
      <c r="C3" s="90"/>
      <c r="D3" s="91"/>
      <c r="E3" s="91"/>
      <c r="F3" s="92"/>
      <c r="G3" s="92"/>
      <c r="H3" s="92"/>
      <c r="I3" s="92"/>
      <c r="J3" s="93"/>
      <c r="K3" s="92"/>
    </row>
    <row r="4" spans="1:250" ht="21" customHeight="1">
      <c r="A4" s="94" t="s">
        <v>191</v>
      </c>
      <c r="B4" s="94"/>
      <c r="C4" s="94"/>
      <c r="D4" s="94"/>
      <c r="E4" s="94"/>
      <c r="F4" s="94"/>
      <c r="G4" s="94"/>
      <c r="H4" s="94"/>
      <c r="I4" s="94"/>
      <c r="J4" s="94"/>
      <c r="K4" s="92"/>
      <c r="M4" s="94" t="s">
        <v>192</v>
      </c>
      <c r="N4" s="94"/>
      <c r="O4" s="94"/>
      <c r="P4" s="94"/>
      <c r="Q4" s="94"/>
      <c r="S4" s="94" t="s">
        <v>193</v>
      </c>
      <c r="T4" s="94"/>
      <c r="U4" s="94"/>
      <c r="V4" s="94"/>
      <c r="W4" s="94"/>
      <c r="II4"/>
      <c r="IJ4"/>
      <c r="IK4"/>
      <c r="IL4"/>
      <c r="IM4"/>
      <c r="IN4"/>
      <c r="IO4"/>
      <c r="IP4"/>
    </row>
    <row r="5" spans="1:250" ht="31.5">
      <c r="A5" s="95" t="s">
        <v>1</v>
      </c>
      <c r="B5" s="96" t="s">
        <v>2</v>
      </c>
      <c r="C5" s="96" t="s">
        <v>3</v>
      </c>
      <c r="D5" s="96" t="s">
        <v>194</v>
      </c>
      <c r="E5" s="96" t="s">
        <v>195</v>
      </c>
      <c r="F5" s="96" t="s">
        <v>196</v>
      </c>
      <c r="G5" s="96" t="s">
        <v>197</v>
      </c>
      <c r="H5" s="96" t="s">
        <v>198</v>
      </c>
      <c r="I5" s="96" t="s">
        <v>199</v>
      </c>
      <c r="J5" s="97" t="s">
        <v>14</v>
      </c>
      <c r="M5" s="95" t="s">
        <v>1</v>
      </c>
      <c r="N5" s="96" t="s">
        <v>2</v>
      </c>
      <c r="O5" s="96" t="s">
        <v>194</v>
      </c>
      <c r="P5" s="96" t="s">
        <v>196</v>
      </c>
      <c r="Q5" s="98" t="s">
        <v>200</v>
      </c>
      <c r="S5" s="95" t="s">
        <v>1</v>
      </c>
      <c r="T5" s="96" t="s">
        <v>2</v>
      </c>
      <c r="U5" s="96" t="s">
        <v>194</v>
      </c>
      <c r="V5" s="96" t="s">
        <v>196</v>
      </c>
      <c r="W5" s="98" t="s">
        <v>200</v>
      </c>
      <c r="II5"/>
      <c r="IJ5"/>
      <c r="IK5"/>
      <c r="IL5"/>
      <c r="IM5"/>
      <c r="IN5"/>
      <c r="IO5"/>
      <c r="IP5"/>
    </row>
    <row r="6" spans="1:250" ht="23.25" customHeight="1">
      <c r="A6" s="99">
        <v>1</v>
      </c>
      <c r="B6" s="100"/>
      <c r="C6" s="100"/>
      <c r="D6" s="101"/>
      <c r="E6" s="101"/>
      <c r="F6" s="101"/>
      <c r="G6" s="101"/>
      <c r="H6" s="101"/>
      <c r="I6" s="101"/>
      <c r="J6" s="102">
        <f aca="true" t="shared" si="0" ref="J6:J24">SUM(E6:I6)</f>
        <v>0</v>
      </c>
      <c r="M6" s="103">
        <v>4</v>
      </c>
      <c r="N6" s="104"/>
      <c r="O6" s="101">
        <v>3</v>
      </c>
      <c r="P6" s="101"/>
      <c r="Q6" s="105"/>
      <c r="S6" s="103">
        <v>5</v>
      </c>
      <c r="T6" s="104"/>
      <c r="U6" s="101">
        <v>5</v>
      </c>
      <c r="V6" s="101"/>
      <c r="W6" s="105"/>
      <c r="II6"/>
      <c r="IJ6"/>
      <c r="IK6"/>
      <c r="IL6"/>
      <c r="IM6"/>
      <c r="IN6"/>
      <c r="IO6"/>
      <c r="IP6"/>
    </row>
    <row r="7" spans="1:250" ht="23.25" customHeight="1">
      <c r="A7" s="99">
        <v>2</v>
      </c>
      <c r="B7" s="100"/>
      <c r="C7" s="100"/>
      <c r="D7" s="101"/>
      <c r="E7" s="101"/>
      <c r="F7" s="101"/>
      <c r="G7" s="101"/>
      <c r="H7" s="101"/>
      <c r="I7" s="101"/>
      <c r="J7" s="102">
        <f t="shared" si="0"/>
        <v>0</v>
      </c>
      <c r="M7" s="106">
        <v>9</v>
      </c>
      <c r="N7" s="107"/>
      <c r="O7" s="108">
        <v>4</v>
      </c>
      <c r="P7" s="108"/>
      <c r="Q7" s="109"/>
      <c r="S7" s="106">
        <v>8</v>
      </c>
      <c r="T7" s="107"/>
      <c r="U7" s="108">
        <v>6</v>
      </c>
      <c r="V7" s="108"/>
      <c r="W7" s="109"/>
      <c r="II7"/>
      <c r="IJ7"/>
      <c r="IK7"/>
      <c r="IL7"/>
      <c r="IM7"/>
      <c r="IN7"/>
      <c r="IO7"/>
      <c r="IP7"/>
    </row>
    <row r="8" spans="1:250" ht="23.25" customHeight="1">
      <c r="A8" s="99">
        <v>3</v>
      </c>
      <c r="B8" s="100"/>
      <c r="C8" s="100"/>
      <c r="D8" s="101"/>
      <c r="E8" s="101"/>
      <c r="F8" s="101"/>
      <c r="G8" s="101"/>
      <c r="H8" s="101"/>
      <c r="I8" s="101"/>
      <c r="J8" s="102">
        <f t="shared" si="0"/>
        <v>0</v>
      </c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II8"/>
      <c r="IJ8"/>
      <c r="IK8"/>
      <c r="IL8"/>
      <c r="IM8"/>
      <c r="IN8"/>
      <c r="IO8"/>
      <c r="IP8"/>
    </row>
    <row r="9" spans="1:23" ht="23.25" customHeight="1">
      <c r="A9" s="99">
        <v>4</v>
      </c>
      <c r="B9" s="100"/>
      <c r="C9" s="100"/>
      <c r="D9" s="101"/>
      <c r="E9" s="101"/>
      <c r="F9" s="101"/>
      <c r="G9" s="101"/>
      <c r="H9" s="101"/>
      <c r="I9" s="101"/>
      <c r="J9" s="102">
        <f t="shared" si="0"/>
        <v>0</v>
      </c>
      <c r="M9" s="94" t="s">
        <v>201</v>
      </c>
      <c r="N9" s="94"/>
      <c r="O9" s="94"/>
      <c r="P9" s="94"/>
      <c r="Q9" s="94"/>
      <c r="S9" s="94" t="s">
        <v>202</v>
      </c>
      <c r="T9" s="94"/>
      <c r="U9" s="94"/>
      <c r="V9" s="94"/>
      <c r="W9" s="94"/>
    </row>
    <row r="10" spans="1:23" ht="23.25" customHeight="1">
      <c r="A10" s="99">
        <v>5</v>
      </c>
      <c r="B10" s="100"/>
      <c r="C10" s="100"/>
      <c r="D10" s="101"/>
      <c r="E10" s="101"/>
      <c r="F10" s="101"/>
      <c r="G10" s="101"/>
      <c r="H10" s="101"/>
      <c r="I10" s="101"/>
      <c r="J10" s="102">
        <f t="shared" si="0"/>
        <v>0</v>
      </c>
      <c r="M10" s="95" t="s">
        <v>1</v>
      </c>
      <c r="N10" s="96" t="s">
        <v>2</v>
      </c>
      <c r="O10" s="96" t="s">
        <v>194</v>
      </c>
      <c r="P10" s="96" t="s">
        <v>196</v>
      </c>
      <c r="Q10" s="98" t="s">
        <v>200</v>
      </c>
      <c r="S10" s="95" t="s">
        <v>1</v>
      </c>
      <c r="T10" s="96" t="s">
        <v>2</v>
      </c>
      <c r="U10" s="96" t="s">
        <v>194</v>
      </c>
      <c r="V10" s="96" t="s">
        <v>196</v>
      </c>
      <c r="W10" s="98" t="s">
        <v>200</v>
      </c>
    </row>
    <row r="11" spans="1:23" ht="23.25" customHeight="1">
      <c r="A11" s="99">
        <v>6</v>
      </c>
      <c r="B11" s="100"/>
      <c r="C11" s="100"/>
      <c r="D11" s="101"/>
      <c r="E11" s="101"/>
      <c r="F11" s="101"/>
      <c r="G11" s="101"/>
      <c r="H11" s="101"/>
      <c r="I11" s="101"/>
      <c r="J11" s="102">
        <f t="shared" si="0"/>
        <v>0</v>
      </c>
      <c r="M11" s="103">
        <v>6</v>
      </c>
      <c r="N11" s="104"/>
      <c r="O11" s="101">
        <v>7</v>
      </c>
      <c r="P11" s="101"/>
      <c r="Q11" s="105"/>
      <c r="S11" s="103">
        <v>1</v>
      </c>
      <c r="T11" s="104"/>
      <c r="U11" s="101">
        <v>3</v>
      </c>
      <c r="V11" s="101"/>
      <c r="W11" s="105"/>
    </row>
    <row r="12" spans="1:23" ht="23.25" customHeight="1">
      <c r="A12" s="99">
        <v>7</v>
      </c>
      <c r="B12" s="100"/>
      <c r="C12" s="100"/>
      <c r="D12" s="101"/>
      <c r="E12" s="101"/>
      <c r="F12" s="101"/>
      <c r="G12" s="101"/>
      <c r="H12" s="101"/>
      <c r="I12" s="101"/>
      <c r="J12" s="102">
        <f t="shared" si="0"/>
        <v>0</v>
      </c>
      <c r="M12" s="106">
        <v>7</v>
      </c>
      <c r="N12" s="107"/>
      <c r="O12" s="108">
        <v>8</v>
      </c>
      <c r="P12" s="108"/>
      <c r="Q12" s="109"/>
      <c r="S12" s="106" t="s">
        <v>203</v>
      </c>
      <c r="T12" s="107"/>
      <c r="U12" s="108">
        <v>4</v>
      </c>
      <c r="V12" s="108"/>
      <c r="W12" s="109"/>
    </row>
    <row r="13" spans="1:23" ht="23.25" customHeight="1">
      <c r="A13" s="99">
        <v>8</v>
      </c>
      <c r="B13" s="100"/>
      <c r="C13" s="100"/>
      <c r="D13" s="101"/>
      <c r="E13" s="101"/>
      <c r="F13" s="101"/>
      <c r="G13" s="101"/>
      <c r="H13" s="101"/>
      <c r="I13" s="101"/>
      <c r="J13" s="102">
        <f t="shared" si="0"/>
        <v>0</v>
      </c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</row>
    <row r="14" spans="1:23" ht="23.25" customHeight="1">
      <c r="A14" s="99">
        <v>9</v>
      </c>
      <c r="B14" s="100"/>
      <c r="C14" s="100"/>
      <c r="D14" s="101"/>
      <c r="E14" s="101"/>
      <c r="F14" s="101"/>
      <c r="G14" s="101"/>
      <c r="H14" s="101"/>
      <c r="I14" s="101"/>
      <c r="J14" s="102">
        <f t="shared" si="0"/>
        <v>0</v>
      </c>
      <c r="M14" s="94" t="s">
        <v>202</v>
      </c>
      <c r="N14" s="94"/>
      <c r="O14" s="94"/>
      <c r="P14" s="94"/>
      <c r="Q14" s="94"/>
      <c r="S14" s="94" t="s">
        <v>202</v>
      </c>
      <c r="T14" s="94"/>
      <c r="U14" s="94"/>
      <c r="V14" s="94"/>
      <c r="W14" s="94"/>
    </row>
    <row r="15" spans="1:23" ht="23.25" customHeight="1">
      <c r="A15" s="111">
        <v>10</v>
      </c>
      <c r="B15" s="100"/>
      <c r="C15" s="100"/>
      <c r="D15" s="101"/>
      <c r="E15" s="101"/>
      <c r="F15" s="101"/>
      <c r="G15" s="101"/>
      <c r="H15" s="101"/>
      <c r="I15" s="101"/>
      <c r="J15" s="102">
        <f t="shared" si="0"/>
        <v>0</v>
      </c>
      <c r="M15" s="95" t="s">
        <v>1</v>
      </c>
      <c r="N15" s="96" t="s">
        <v>2</v>
      </c>
      <c r="O15" s="96" t="s">
        <v>194</v>
      </c>
      <c r="P15" s="96" t="s">
        <v>196</v>
      </c>
      <c r="Q15" s="98" t="s">
        <v>200</v>
      </c>
      <c r="S15" s="95" t="s">
        <v>1</v>
      </c>
      <c r="T15" s="96" t="s">
        <v>2</v>
      </c>
      <c r="U15" s="96" t="s">
        <v>194</v>
      </c>
      <c r="V15" s="96" t="s">
        <v>196</v>
      </c>
      <c r="W15" s="98" t="s">
        <v>200</v>
      </c>
    </row>
    <row r="16" spans="1:23" ht="23.25" customHeight="1">
      <c r="A16" s="111">
        <v>11</v>
      </c>
      <c r="B16" s="100"/>
      <c r="C16" s="100"/>
      <c r="D16" s="101"/>
      <c r="E16" s="101"/>
      <c r="F16" s="101"/>
      <c r="G16" s="101"/>
      <c r="H16" s="101"/>
      <c r="I16" s="101"/>
      <c r="J16" s="102">
        <f t="shared" si="0"/>
        <v>0</v>
      </c>
      <c r="M16" s="103">
        <v>2</v>
      </c>
      <c r="N16" s="104"/>
      <c r="O16" s="101">
        <v>5</v>
      </c>
      <c r="P16" s="101"/>
      <c r="Q16" s="105"/>
      <c r="S16" s="103">
        <v>3</v>
      </c>
      <c r="T16" s="104"/>
      <c r="U16" s="101">
        <v>7</v>
      </c>
      <c r="V16" s="101"/>
      <c r="W16" s="105"/>
    </row>
    <row r="17" spans="1:23" ht="23.25" customHeight="1">
      <c r="A17" s="111">
        <v>12</v>
      </c>
      <c r="B17" s="100"/>
      <c r="C17" s="100"/>
      <c r="D17" s="101"/>
      <c r="E17" s="101"/>
      <c r="F17" s="101"/>
      <c r="G17" s="101"/>
      <c r="H17" s="101"/>
      <c r="I17" s="101"/>
      <c r="J17" s="102">
        <f t="shared" si="0"/>
        <v>0</v>
      </c>
      <c r="M17" s="106" t="s">
        <v>204</v>
      </c>
      <c r="N17" s="107"/>
      <c r="O17" s="108">
        <v>6</v>
      </c>
      <c r="P17" s="108"/>
      <c r="Q17" s="109"/>
      <c r="S17" s="106" t="s">
        <v>205</v>
      </c>
      <c r="T17" s="107"/>
      <c r="U17" s="108">
        <v>8</v>
      </c>
      <c r="V17" s="108"/>
      <c r="W17" s="109"/>
    </row>
    <row r="18" spans="1:23" ht="23.25" customHeight="1">
      <c r="A18" s="111">
        <v>13</v>
      </c>
      <c r="B18" s="100"/>
      <c r="C18" s="100"/>
      <c r="D18" s="101"/>
      <c r="E18" s="101"/>
      <c r="F18" s="101"/>
      <c r="G18" s="101"/>
      <c r="H18" s="101"/>
      <c r="I18" s="101"/>
      <c r="J18" s="102">
        <f t="shared" si="0"/>
        <v>0</v>
      </c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</row>
    <row r="19" spans="1:23" ht="23.25" customHeight="1">
      <c r="A19" s="111">
        <v>14</v>
      </c>
      <c r="B19" s="100"/>
      <c r="C19" s="100"/>
      <c r="D19" s="101"/>
      <c r="E19" s="101"/>
      <c r="F19" s="101"/>
      <c r="G19" s="101"/>
      <c r="H19" s="101"/>
      <c r="I19" s="101"/>
      <c r="J19" s="102">
        <f t="shared" si="0"/>
        <v>0</v>
      </c>
      <c r="M19" s="94" t="s">
        <v>206</v>
      </c>
      <c r="N19" s="94"/>
      <c r="O19" s="94"/>
      <c r="P19" s="94"/>
      <c r="Q19" s="94"/>
      <c r="S19" s="94" t="s">
        <v>207</v>
      </c>
      <c r="T19" s="94"/>
      <c r="U19" s="94"/>
      <c r="V19" s="94"/>
      <c r="W19" s="94"/>
    </row>
    <row r="20" spans="1:23" ht="23.25" customHeight="1">
      <c r="A20" s="111">
        <v>15</v>
      </c>
      <c r="B20" s="100"/>
      <c r="C20" s="100"/>
      <c r="D20" s="101"/>
      <c r="E20" s="101"/>
      <c r="F20" s="101"/>
      <c r="G20" s="101"/>
      <c r="H20" s="101"/>
      <c r="I20" s="101"/>
      <c r="J20" s="102">
        <f t="shared" si="0"/>
        <v>0</v>
      </c>
      <c r="M20" s="95" t="s">
        <v>1</v>
      </c>
      <c r="N20" s="96" t="s">
        <v>2</v>
      </c>
      <c r="O20" s="96" t="s">
        <v>194</v>
      </c>
      <c r="P20" s="96" t="s">
        <v>196</v>
      </c>
      <c r="Q20" s="98" t="s">
        <v>200</v>
      </c>
      <c r="S20" s="95" t="s">
        <v>1</v>
      </c>
      <c r="T20" s="96" t="s">
        <v>2</v>
      </c>
      <c r="U20" s="96" t="s">
        <v>194</v>
      </c>
      <c r="V20" s="96" t="s">
        <v>196</v>
      </c>
      <c r="W20" s="98" t="s">
        <v>200</v>
      </c>
    </row>
    <row r="21" spans="1:23" ht="23.25" customHeight="1">
      <c r="A21" s="111">
        <v>16</v>
      </c>
      <c r="B21" s="100"/>
      <c r="C21" s="100"/>
      <c r="D21" s="101"/>
      <c r="E21" s="101"/>
      <c r="F21" s="101"/>
      <c r="G21" s="101"/>
      <c r="H21" s="101"/>
      <c r="I21" s="101"/>
      <c r="J21" s="102">
        <f t="shared" si="0"/>
        <v>0</v>
      </c>
      <c r="M21" s="103">
        <v>2</v>
      </c>
      <c r="N21" s="104"/>
      <c r="O21" s="101">
        <v>5</v>
      </c>
      <c r="P21" s="101"/>
      <c r="Q21" s="105"/>
      <c r="S21" s="103">
        <v>1</v>
      </c>
      <c r="T21" s="104"/>
      <c r="U21" s="101">
        <v>7</v>
      </c>
      <c r="V21" s="101"/>
      <c r="W21" s="105"/>
    </row>
    <row r="22" spans="1:23" ht="23.25" customHeight="1">
      <c r="A22" s="111">
        <v>17</v>
      </c>
      <c r="B22" s="100"/>
      <c r="C22" s="100"/>
      <c r="D22" s="101"/>
      <c r="E22" s="101"/>
      <c r="F22" s="101"/>
      <c r="G22" s="101"/>
      <c r="H22" s="101"/>
      <c r="I22" s="101"/>
      <c r="J22" s="102">
        <f t="shared" si="0"/>
        <v>0</v>
      </c>
      <c r="M22" s="106">
        <v>3</v>
      </c>
      <c r="N22" s="107"/>
      <c r="O22" s="108">
        <v>6</v>
      </c>
      <c r="P22" s="108"/>
      <c r="Q22" s="109"/>
      <c r="R22"/>
      <c r="S22" s="106" t="s">
        <v>208</v>
      </c>
      <c r="T22" s="107"/>
      <c r="U22" s="108">
        <v>8</v>
      </c>
      <c r="V22" s="108"/>
      <c r="W22" s="109"/>
    </row>
    <row r="23" spans="1:23" ht="23.25" customHeight="1">
      <c r="A23" s="111">
        <v>18</v>
      </c>
      <c r="B23" s="100"/>
      <c r="C23" s="100"/>
      <c r="D23" s="101"/>
      <c r="E23" s="101"/>
      <c r="F23" s="101"/>
      <c r="G23" s="101"/>
      <c r="H23" s="101"/>
      <c r="I23" s="101"/>
      <c r="J23" s="102">
        <f t="shared" si="0"/>
        <v>0</v>
      </c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</row>
    <row r="24" spans="1:20" ht="23.25" customHeight="1">
      <c r="A24" s="111">
        <v>19</v>
      </c>
      <c r="B24" s="100"/>
      <c r="C24" s="100"/>
      <c r="D24" s="101"/>
      <c r="E24" s="101"/>
      <c r="F24" s="101"/>
      <c r="G24" s="101"/>
      <c r="H24" s="101"/>
      <c r="I24" s="101"/>
      <c r="J24" s="102">
        <f t="shared" si="0"/>
        <v>0</v>
      </c>
      <c r="P24"/>
      <c r="Q24"/>
      <c r="R24"/>
      <c r="S24"/>
      <c r="T24"/>
    </row>
    <row r="25" spans="1:20" ht="26.25">
      <c r="A25" s="113"/>
      <c r="B25" s="114"/>
      <c r="C25" s="114"/>
      <c r="D25" s="115"/>
      <c r="E25" s="115"/>
      <c r="F25" s="116"/>
      <c r="G25" s="116"/>
      <c r="H25" s="116"/>
      <c r="I25" s="116"/>
      <c r="J25" s="115"/>
      <c r="P25" s="117"/>
      <c r="Q25" s="118"/>
      <c r="R25" s="119"/>
      <c r="S25" s="119"/>
      <c r="T25" s="119"/>
    </row>
    <row r="26" spans="1:26" ht="12.75">
      <c r="A26"/>
      <c r="B26"/>
      <c r="C26"/>
      <c r="D26"/>
      <c r="E26"/>
      <c r="F26"/>
      <c r="G26" s="92"/>
      <c r="K26" s="55"/>
      <c r="P26"/>
      <c r="Q26"/>
      <c r="R26"/>
      <c r="S26"/>
      <c r="T26"/>
      <c r="V26"/>
      <c r="W26"/>
      <c r="X26"/>
      <c r="Y26"/>
      <c r="Z26"/>
    </row>
    <row r="27" spans="1:26" ht="12.75">
      <c r="A27"/>
      <c r="B27"/>
      <c r="C27"/>
      <c r="D27"/>
      <c r="E27"/>
      <c r="F27"/>
      <c r="K27" s="55"/>
      <c r="P27"/>
      <c r="Q27"/>
      <c r="R27"/>
      <c r="S27"/>
      <c r="T27"/>
      <c r="V27"/>
      <c r="W27"/>
      <c r="X27"/>
      <c r="Y27"/>
      <c r="Z27"/>
    </row>
    <row r="28" spans="1:26" ht="12.75">
      <c r="A28"/>
      <c r="B28"/>
      <c r="C28"/>
      <c r="D28"/>
      <c r="E28"/>
      <c r="F28"/>
      <c r="K28" s="55"/>
      <c r="P28"/>
      <c r="Q28"/>
      <c r="R28"/>
      <c r="S28"/>
      <c r="T28"/>
      <c r="V28"/>
      <c r="W28"/>
      <c r="X28"/>
      <c r="Y28"/>
      <c r="Z28"/>
    </row>
    <row r="29" spans="1:26" ht="12.75">
      <c r="A29"/>
      <c r="B29"/>
      <c r="C29"/>
      <c r="D29"/>
      <c r="E29"/>
      <c r="F29"/>
      <c r="K29" s="55"/>
      <c r="P29"/>
      <c r="Q29"/>
      <c r="R29"/>
      <c r="S29"/>
      <c r="T29"/>
      <c r="V29"/>
      <c r="W29"/>
      <c r="X29"/>
      <c r="Y29"/>
      <c r="Z29"/>
    </row>
    <row r="30" spans="1:19" ht="12" customHeight="1">
      <c r="A30"/>
      <c r="B30"/>
      <c r="C30"/>
      <c r="D30"/>
      <c r="E30"/>
      <c r="F30"/>
      <c r="G30" s="119"/>
      <c r="H30" s="120"/>
      <c r="I30" s="120"/>
      <c r="J30" s="121"/>
      <c r="R30" s="55"/>
      <c r="S30" s="55"/>
    </row>
    <row r="34" ht="12.75"/>
    <row r="35" ht="12.75"/>
    <row r="36" ht="11.25" customHeight="1"/>
    <row r="37" ht="16.5"/>
    <row r="38" ht="16.5"/>
    <row r="39" ht="16.5"/>
    <row r="40" ht="16.5"/>
    <row r="41" ht="14.25" customHeight="1"/>
    <row r="42" ht="16.5"/>
    <row r="43" ht="16.5"/>
    <row r="44" ht="16.5"/>
    <row r="45" ht="16.5"/>
    <row r="46" ht="16.5"/>
    <row r="47" ht="16.5"/>
    <row r="48" ht="16.5"/>
    <row r="49" ht="16.5"/>
    <row r="50" ht="16.5"/>
    <row r="51" ht="14.25" customHeight="1"/>
  </sheetData>
  <sheetProtection selectLockedCells="1" selectUnlockedCells="1"/>
  <mergeCells count="13">
    <mergeCell ref="A4:J4"/>
    <mergeCell ref="M4:Q4"/>
    <mergeCell ref="S4:W4"/>
    <mergeCell ref="M8:W8"/>
    <mergeCell ref="M9:Q9"/>
    <mergeCell ref="S9:W9"/>
    <mergeCell ref="M13:W13"/>
    <mergeCell ref="M14:Q14"/>
    <mergeCell ref="S14:W14"/>
    <mergeCell ref="M18:W18"/>
    <mergeCell ref="M19:Q19"/>
    <mergeCell ref="S19:W19"/>
    <mergeCell ref="M23:W23"/>
  </mergeCells>
  <printOptions horizontalCentered="1" verticalCentered="1"/>
  <pageMargins left="0.059722222222222225" right="45.510416666666664" top="0.07013888888888889" bottom="0.009722222222222222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"/>
  <sheetViews>
    <sheetView showOutlineSymbols="0" workbookViewId="0" topLeftCell="B1">
      <selection activeCell="D19" sqref="D19"/>
    </sheetView>
  </sheetViews>
  <sheetFormatPr defaultColWidth="9.140625" defaultRowHeight="12.75"/>
  <cols>
    <col min="2" max="2" width="39.7109375" style="0" customWidth="1"/>
    <col min="3" max="3" width="34.00390625" style="0" customWidth="1"/>
    <col min="4" max="4" width="14.7109375" style="0" customWidth="1"/>
    <col min="5" max="5" width="11.421875" style="0" customWidth="1"/>
  </cols>
  <sheetData>
    <row r="1" spans="2:5" ht="28.5">
      <c r="B1" s="57" t="s">
        <v>182</v>
      </c>
      <c r="C1" s="57"/>
      <c r="D1" s="57"/>
      <c r="E1" s="57"/>
    </row>
    <row r="2" spans="2:5" ht="16.5">
      <c r="B2" s="60" t="s">
        <v>183</v>
      </c>
      <c r="C2" s="61" t="s">
        <v>2</v>
      </c>
      <c r="D2" s="62" t="s">
        <v>3</v>
      </c>
      <c r="E2" s="62" t="s">
        <v>38</v>
      </c>
    </row>
    <row r="3" spans="2:5" ht="28.5" customHeight="1">
      <c r="B3" s="69" t="s">
        <v>185</v>
      </c>
      <c r="C3" s="70" t="s">
        <v>21</v>
      </c>
      <c r="D3" s="70" t="s">
        <v>186</v>
      </c>
      <c r="E3" s="70">
        <v>244</v>
      </c>
    </row>
    <row r="4" spans="2:5" ht="21.75" customHeight="1">
      <c r="B4" s="73" t="s">
        <v>187</v>
      </c>
      <c r="C4" s="65" t="s">
        <v>30</v>
      </c>
      <c r="D4" s="65" t="s">
        <v>31</v>
      </c>
      <c r="E4" s="65">
        <v>1240</v>
      </c>
    </row>
    <row r="5" spans="2:5" ht="21.75" customHeight="1">
      <c r="B5" s="73" t="s">
        <v>188</v>
      </c>
      <c r="C5" s="65" t="s">
        <v>37</v>
      </c>
      <c r="D5" s="65" t="s">
        <v>38</v>
      </c>
      <c r="E5" s="65">
        <v>1059</v>
      </c>
    </row>
    <row r="6" spans="2:5" ht="21.75" customHeight="1">
      <c r="B6" s="73" t="s">
        <v>190</v>
      </c>
      <c r="C6" s="65"/>
      <c r="D6" s="65"/>
      <c r="E6" s="65"/>
    </row>
    <row r="7" spans="2:5" ht="21.75" customHeight="1">
      <c r="B7" s="73" t="s">
        <v>189</v>
      </c>
      <c r="C7" s="65"/>
      <c r="D7" s="65"/>
      <c r="E7" s="65"/>
    </row>
    <row r="8" spans="2:5" ht="21.75" customHeight="1">
      <c r="B8" s="73" t="s">
        <v>209</v>
      </c>
      <c r="C8" s="65"/>
      <c r="D8" s="65"/>
      <c r="E8" s="65"/>
    </row>
    <row r="9" spans="2:5" ht="21.75" customHeight="1">
      <c r="B9" s="73" t="s">
        <v>210</v>
      </c>
      <c r="C9" s="65"/>
      <c r="D9" s="65"/>
      <c r="E9" s="65"/>
    </row>
    <row r="10" spans="2:5" ht="21.75" customHeight="1">
      <c r="B10" s="73" t="s">
        <v>211</v>
      </c>
      <c r="C10" s="65"/>
      <c r="D10" s="65"/>
      <c r="E10" s="65"/>
    </row>
    <row r="11" spans="2:5" ht="21.75" customHeight="1">
      <c r="B11" s="73" t="s">
        <v>212</v>
      </c>
      <c r="C11" s="65"/>
      <c r="D11" s="65"/>
      <c r="E11" s="65"/>
    </row>
    <row r="12" spans="2:5" ht="21.75" customHeight="1">
      <c r="B12" s="73" t="s">
        <v>213</v>
      </c>
      <c r="C12" s="65"/>
      <c r="D12" s="65"/>
      <c r="E12" s="65"/>
    </row>
  </sheetData>
  <sheetProtection selectLockedCells="1" selectUnlockedCells="1"/>
  <mergeCells count="1">
    <mergeCell ref="B1:E1"/>
  </mergeCells>
  <printOptions/>
  <pageMargins left="0.03819444444444445" right="0.0381944444444444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/>
  <cp:lastPrinted>2016-02-15T15:01:22Z</cp:lastPrinted>
  <dcterms:created xsi:type="dcterms:W3CDTF">2002-11-28T11:40:37Z</dcterms:created>
  <dcterms:modified xsi:type="dcterms:W3CDTF">2016-02-17T14:34:06Z</dcterms:modified>
  <cp:category/>
  <cp:version/>
  <cp:contentType/>
  <cp:contentStatus/>
  <cp:revision>36</cp:revision>
</cp:coreProperties>
</file>