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NB2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<sst xmlns="http://schemas.openxmlformats.org/spreadsheetml/2006/main" count="75" uniqueCount="31">
  <si>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</si>
  <si>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</si>
  <si>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</si>
  <si>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</si>
  <si>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</si>
  <si>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</si>
  <si>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</si>
  <si>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</si>
  <si>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</si>
  <si>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</si>
  <si>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</si>
  <si>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</si>
  <si>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</si>
  <si>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</si>
  <si>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</si>
  <si>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</si>
  <si>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</si>
  <si>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</si>
  <si>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</si>
  <si>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</si>
  <si>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</si>
  <si>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</si>
  <si>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</si>
  <si>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NB - 1</t>
  </si>
  <si>
    <t>Ģ.Gabrāns</t>
  </si>
  <si>
    <t>D.Mauriņš</t>
  </si>
  <si>
    <t>V.Lagunovs</t>
  </si>
  <si>
    <t>Pandora</t>
  </si>
  <si>
    <t>A.Tjuļins</t>
  </si>
  <si>
    <t>P.Cimdiņš</t>
  </si>
  <si>
    <t>Pieaicinātais spēlētājs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</si>
</sst>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55" applyFont="1" applyBorder="1" applyAlignment="1">
      <alignment horizontal="left"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PageLayoutView="0" workbookViewId="0" topLeftCell="A1">
      <selection activeCell="F14" sqref="F1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24</v>
      </c>
      <c r="C3" s="42"/>
      <c r="D3" s="9">
        <v>113</v>
      </c>
      <c r="E3" s="46"/>
      <c r="F3" s="9">
        <v>179</v>
      </c>
      <c r="G3" s="46"/>
      <c r="H3" s="9">
        <v>162</v>
      </c>
      <c r="I3" s="46"/>
      <c r="J3" s="9">
        <v>219</v>
      </c>
      <c r="N3" s="10">
        <f>SUM(D3+F3+H3+J3)</f>
        <v>673</v>
      </c>
      <c r="O3" s="11">
        <f>AVERAGE(D3,F3,H3,J3)</f>
        <v>168.25</v>
      </c>
    </row>
    <row r="4" spans="1:15" ht="16.5">
      <c r="A4" s="12">
        <v>2</v>
      </c>
      <c r="B4" s="27" t="s">
        <v>25</v>
      </c>
      <c r="C4" s="43"/>
      <c r="D4" s="12">
        <v>161</v>
      </c>
      <c r="E4" s="47"/>
      <c r="F4" s="12">
        <v>171</v>
      </c>
      <c r="G4" s="47"/>
      <c r="H4" s="12">
        <v>136</v>
      </c>
      <c r="I4" s="47"/>
      <c r="J4" s="12">
        <v>215</v>
      </c>
      <c r="N4" s="10">
        <f>SUM(D4+F4+H4+J4)</f>
        <v>683</v>
      </c>
      <c r="O4" s="11">
        <f>AVERAGE(D4,F4,H4,J4)</f>
        <v>170.75</v>
      </c>
    </row>
    <row r="5" spans="1:15" ht="16.5">
      <c r="A5" s="13">
        <v>3</v>
      </c>
      <c r="B5" s="26" t="s">
        <v>26</v>
      </c>
      <c r="C5" s="44"/>
      <c r="D5" s="14">
        <v>145</v>
      </c>
      <c r="E5" s="47"/>
      <c r="F5" s="14">
        <v>124</v>
      </c>
      <c r="G5" s="47"/>
      <c r="H5" s="14">
        <v>179</v>
      </c>
      <c r="I5" s="47"/>
      <c r="J5" s="14">
        <v>187</v>
      </c>
      <c r="N5" s="10">
        <f>J5+H5+F5+D5</f>
        <v>635</v>
      </c>
      <c r="O5" s="11">
        <f>AVERAGE(D5,F5,H5,J5)</f>
        <v>158.75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6" t="s">
        <v>7</v>
      </c>
      <c r="B7" s="57"/>
      <c r="C7" s="40"/>
      <c r="D7" s="15">
        <f>SUM(C3:D6)</f>
        <v>419</v>
      </c>
      <c r="E7" s="38"/>
      <c r="F7" s="15">
        <f>SUM(E3:F6)</f>
        <v>474</v>
      </c>
      <c r="G7" s="38"/>
      <c r="H7" s="15">
        <f>SUM(G3:H6)</f>
        <v>477</v>
      </c>
      <c r="I7" s="38"/>
      <c r="J7" s="15">
        <f>SUM(I3:J6)</f>
        <v>621</v>
      </c>
      <c r="N7" s="23">
        <f>F7+H7+D7+J7</f>
        <v>1991</v>
      </c>
      <c r="O7" s="54">
        <f>AVERAGE(D3:D6,F3:F6,H3:H6,J3:J6)</f>
        <v>165.91666666666666</v>
      </c>
    </row>
    <row r="8" spans="1:15" ht="13.5" thickBot="1">
      <c r="A8" s="65" t="s">
        <v>8</v>
      </c>
      <c r="B8" s="66"/>
      <c r="C8" s="33"/>
      <c r="D8" s="17">
        <f>D7-D17</f>
        <v>-193</v>
      </c>
      <c r="E8" s="24"/>
      <c r="F8" s="17">
        <f>F7-F17</f>
        <v>-74</v>
      </c>
      <c r="G8" s="24"/>
      <c r="H8" s="17">
        <f>H7-H17</f>
        <v>-142</v>
      </c>
      <c r="I8" s="24"/>
      <c r="J8" s="17">
        <f>J7-J17</f>
        <v>44</v>
      </c>
      <c r="K8" s="2"/>
      <c r="L8" s="2"/>
      <c r="M8" s="2"/>
      <c r="N8" s="20">
        <f>SUM(D8:J8)</f>
        <v>-365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0</v>
      </c>
      <c r="O9" s="21">
        <f>SUM(D9:N9)</f>
        <v>2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174</v>
      </c>
      <c r="E13" s="46"/>
      <c r="F13" s="9">
        <v>200</v>
      </c>
      <c r="G13" s="46"/>
      <c r="H13" s="9">
        <v>184</v>
      </c>
      <c r="I13" s="46"/>
      <c r="J13" s="9">
        <v>205</v>
      </c>
      <c r="N13" s="10">
        <f>SUM(D13+F13+H13+J13)</f>
        <v>763</v>
      </c>
      <c r="O13" s="11">
        <f>AVERAGE(D13,F13,H13,J13)</f>
        <v>190.75</v>
      </c>
    </row>
    <row r="14" spans="1:18" ht="16.5">
      <c r="A14" s="12">
        <v>2</v>
      </c>
      <c r="B14" s="52" t="s">
        <v>29</v>
      </c>
      <c r="C14" s="43"/>
      <c r="D14" s="12">
        <v>243</v>
      </c>
      <c r="E14" s="47"/>
      <c r="F14" s="12">
        <v>191</v>
      </c>
      <c r="G14" s="47"/>
      <c r="H14" s="12">
        <v>244</v>
      </c>
      <c r="I14" s="47"/>
      <c r="J14" s="12">
        <v>207</v>
      </c>
      <c r="N14" s="10">
        <f>SUM(D14+F14+H14+J14)</f>
        <v>885</v>
      </c>
      <c r="O14" s="11">
        <f>AVERAGE(D14,F14,H14,J14)</f>
        <v>221.25</v>
      </c>
      <c r="R14" s="51"/>
    </row>
    <row r="15" spans="1:15" ht="16.5">
      <c r="A15" s="13">
        <v>3</v>
      </c>
      <c r="B15" s="53" t="s">
        <v>30</v>
      </c>
      <c r="C15" s="44"/>
      <c r="D15" s="14">
        <v>195</v>
      </c>
      <c r="E15" s="47"/>
      <c r="F15" s="14">
        <v>157</v>
      </c>
      <c r="G15" s="47"/>
      <c r="H15" s="14">
        <v>191</v>
      </c>
      <c r="I15" s="47"/>
      <c r="J15" s="14">
        <v>165</v>
      </c>
      <c r="N15" s="10">
        <f>J15+H15+F15+D15</f>
        <v>708</v>
      </c>
      <c r="O15" s="11">
        <f>AVERAGE(D15,F15,H15,J15)</f>
        <v>177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612</v>
      </c>
      <c r="E17" s="38"/>
      <c r="F17" s="15">
        <f>SUM(F13:F16)+SUM(E13:E16)</f>
        <v>548</v>
      </c>
      <c r="G17" s="38"/>
      <c r="H17" s="15">
        <f>SUM(H13:H16)+SUM(G13:G16)</f>
        <v>619</v>
      </c>
      <c r="I17" s="38"/>
      <c r="J17" s="15">
        <f>SUM(J13:J16)+SUM(I13:I16)</f>
        <v>577</v>
      </c>
      <c r="N17" s="23">
        <f>F17+H17+D17+J17</f>
        <v>2356</v>
      </c>
      <c r="O17" s="54">
        <f>AVERAGE(D13:D16,F13:F16,H13:H16,J13:J16)</f>
        <v>196.33333333333334</v>
      </c>
    </row>
    <row r="18" spans="1:15" ht="13.5" thickBot="1">
      <c r="A18" s="65" t="s">
        <v>8</v>
      </c>
      <c r="B18" s="66"/>
      <c r="C18" s="33"/>
      <c r="D18" s="17">
        <f>D17-D7</f>
        <v>193</v>
      </c>
      <c r="E18" s="24"/>
      <c r="F18" s="17">
        <f>F17-F7</f>
        <v>74</v>
      </c>
      <c r="G18" s="24"/>
      <c r="H18" s="17">
        <f>H17-H7</f>
        <v>142</v>
      </c>
      <c r="I18" s="24"/>
      <c r="J18" s="17">
        <f>J17-J7</f>
        <v>-44</v>
      </c>
      <c r="K18" s="2"/>
      <c r="L18" s="2"/>
      <c r="M18" s="2"/>
      <c r="N18" s="20">
        <f>SUM(D18:J18)</f>
        <v>365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2</v>
      </c>
      <c r="O19" s="21">
        <f>SUM(D19:N19)</f>
        <v>8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2.75">
      <c r="E22" s="1">
        <v>8</v>
      </c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8"/>
      <c r="G1" s="68"/>
      <c r="H1" s="68"/>
      <c r="I1" s="68"/>
      <c r="J1" s="68"/>
      <c r="K1" s="68"/>
      <c r="L1" s="68"/>
      <c r="M1" s="62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9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8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Edgars31</cp:lastModifiedBy>
  <cp:lastPrinted>2008-07-15T12:52:50Z</cp:lastPrinted>
  <dcterms:created xsi:type="dcterms:W3CDTF">2005-10-29T00:59:53Z</dcterms:created>
  <dcterms:modified xsi:type="dcterms:W3CDTF">2018-11-08T14:53:15Z</dcterms:modified>
  <cp:category/>
  <cp:version/>
  <cp:contentType/>
  <cp:contentStatus/>
</cp:coreProperties>
</file>