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NB2-PIN_PUSHERS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<sst xmlns="http://schemas.openxmlformats.org/spreadsheetml/2006/main" count="73" uniqueCount="29">
  <si>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</si>
  <si>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</si>
  <si>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</si>
  <si>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</si>
  <si>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</si>
  <si>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</si>
  <si>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</si>
  <si>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</si>
  <si>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</si>
  <si>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</si>
  <si>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</si>
  <si>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</si>
  <si>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</si>
  <si>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</si>
  <si>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</si>
  <si>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</si>
  <si>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</si>
  <si>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</si>
  <si>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</si>
  <si>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</si>
  <si>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</si>
  <si>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</si>
  <si>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</si>
  <si>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Zaļie Pumpuri</t>
  </si>
  <si>
    <t>I.Lauciņa</t>
  </si>
  <si>
    <t>A.Sedlenieks</t>
  </si>
  <si>
    <t>G.Sedleniece</t>
  </si>
  <si>
    <t>XXX</t>
  </si>
  <si>
    <t>G.Jaunzemis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</si>
</sst>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Ls&quot;\ #,##0;\-&quot;Ls&quot;\ #,##0"/>
    <numFmt numFmtId="189" formatCode="&quot;Ls&quot;\ #,##0;[Red]\-&quot;Ls&quot;\ #,##0"/>
    <numFmt numFmtId="190" formatCode="&quot;Ls&quot;\ #,##0.00;\-&quot;Ls&quot;\ #,##0.00"/>
    <numFmt numFmtId="191" formatCode="&quot;Ls&quot;\ #,##0.00;[Red]\-&quot;Ls&quot;\ #,##0.00"/>
    <numFmt numFmtId="192" formatCode="_-&quot;Ls&quot;\ * #,##0_-;\-&quot;Ls&quot;\ * #,##0_-;_-&quot;Ls&quot;\ * &quot;-&quot;_-;_-@_-"/>
    <numFmt numFmtId="193" formatCode="_-&quot;Ls&quot;\ * #,##0.00_-;\-&quot;Ls&quot;\ * #,##0.00_-;_-&quot;Ls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13" fillId="34" borderId="21" xfId="0" applyFont="1" applyFill="1" applyBorder="1" applyAlignment="1">
      <alignment horizontal="left"/>
    </xf>
    <xf numFmtId="0" fontId="13" fillId="0" borderId="20" xfId="55" applyFont="1" applyBorder="1" applyAlignment="1">
      <alignment horizontal="left"/>
      <protection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052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052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052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052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052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052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052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4105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1052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4105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4105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41052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052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052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052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052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052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052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052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4105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1052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4105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41052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41052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105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showGridLines="0" tabSelected="1" zoomScalePageLayoutView="0" workbookViewId="0" topLeftCell="A1">
      <selection activeCell="N7" sqref="N7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8" t="s">
        <v>0</v>
      </c>
      <c r="B1" s="59"/>
      <c r="C1" s="30"/>
      <c r="D1" s="64" t="s">
        <v>23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>
        <v>111</v>
      </c>
      <c r="E3" s="46"/>
      <c r="F3" s="9">
        <v>121</v>
      </c>
      <c r="G3" s="46"/>
      <c r="H3" s="9"/>
      <c r="I3" s="46"/>
      <c r="J3" s="9">
        <v>162</v>
      </c>
      <c r="N3" s="10">
        <f>SUM(D3+F3+H3+J3)</f>
        <v>394</v>
      </c>
      <c r="O3" s="11">
        <f>AVERAGE(D3,F3,H3,J3)</f>
        <v>131.33333333333334</v>
      </c>
    </row>
    <row r="4" spans="1:15" ht="16.5">
      <c r="A4" s="12">
        <v>2</v>
      </c>
      <c r="B4" s="27" t="s">
        <v>24</v>
      </c>
      <c r="C4" s="43">
        <v>8</v>
      </c>
      <c r="D4" s="12">
        <v>99</v>
      </c>
      <c r="E4" s="47">
        <v>8</v>
      </c>
      <c r="F4" s="12">
        <v>146</v>
      </c>
      <c r="G4" s="47">
        <v>8</v>
      </c>
      <c r="H4" s="12">
        <v>136</v>
      </c>
      <c r="I4" s="47"/>
      <c r="J4" s="12"/>
      <c r="N4" s="10">
        <f>SUM(D4+F4+H4+J4)</f>
        <v>381</v>
      </c>
      <c r="O4" s="11">
        <f>AVERAGE(D4,F4,H4,J4)</f>
        <v>127</v>
      </c>
    </row>
    <row r="5" spans="1:15" ht="16.5">
      <c r="A5" s="13">
        <v>3</v>
      </c>
      <c r="B5" s="26" t="s">
        <v>26</v>
      </c>
      <c r="C5" s="44"/>
      <c r="D5" s="14"/>
      <c r="E5" s="47">
        <v>8</v>
      </c>
      <c r="F5" s="14">
        <v>120</v>
      </c>
      <c r="G5" s="47">
        <v>8</v>
      </c>
      <c r="H5" s="14">
        <v>109</v>
      </c>
      <c r="I5" s="47">
        <v>8</v>
      </c>
      <c r="J5" s="14">
        <v>147</v>
      </c>
      <c r="N5" s="10">
        <f>J5+H5+F5+D5</f>
        <v>376</v>
      </c>
      <c r="O5" s="11">
        <f>AVERAGE(D5,F5,H5,J5)</f>
        <v>125.33333333333333</v>
      </c>
    </row>
    <row r="6" spans="1:15" ht="16.5">
      <c r="A6" s="13">
        <v>4</v>
      </c>
      <c r="B6" s="26" t="s">
        <v>28</v>
      </c>
      <c r="C6" s="44"/>
      <c r="D6" s="14">
        <v>113</v>
      </c>
      <c r="E6" s="47"/>
      <c r="F6" s="14"/>
      <c r="G6" s="47"/>
      <c r="H6" s="14">
        <v>106</v>
      </c>
      <c r="I6" s="47"/>
      <c r="J6" s="14">
        <v>87</v>
      </c>
      <c r="N6" s="10">
        <f>J6+H6+F6+D6</f>
        <v>306</v>
      </c>
      <c r="O6" s="11">
        <f>AVERAGE(D6,F6,H6,J6)</f>
        <v>102</v>
      </c>
    </row>
    <row r="7" spans="1:15" ht="17.25" thickBot="1">
      <c r="A7" s="12"/>
      <c r="B7" s="28"/>
      <c r="C7" s="43"/>
      <c r="D7" s="12"/>
      <c r="E7" s="47"/>
      <c r="F7" s="12"/>
      <c r="G7" s="47"/>
      <c r="H7" s="12"/>
      <c r="I7" s="47"/>
      <c r="J7" s="12"/>
      <c r="N7" s="10"/>
      <c r="O7" s="11"/>
    </row>
    <row r="8" spans="1:15" ht="16.5" thickBot="1">
      <c r="A8" s="60" t="s">
        <v>7</v>
      </c>
      <c r="B8" s="61"/>
      <c r="C8" s="40"/>
      <c r="D8" s="15">
        <f>SUM(C3:D7)</f>
        <v>331</v>
      </c>
      <c r="E8" s="38"/>
      <c r="F8" s="15">
        <f>SUM(E3:F7)</f>
        <v>403</v>
      </c>
      <c r="G8" s="38"/>
      <c r="H8" s="15">
        <f>SUM(G3:H7)</f>
        <v>367</v>
      </c>
      <c r="I8" s="38"/>
      <c r="J8" s="15">
        <f>SUM(I3:J7)</f>
        <v>404</v>
      </c>
      <c r="N8" s="23">
        <f>F8+H8+D8+J8</f>
        <v>1505</v>
      </c>
      <c r="O8" s="62">
        <f>AVERAGE(D3:D7,F3:F7,H3:H7,J3:J7)</f>
        <v>121.41666666666667</v>
      </c>
    </row>
    <row r="9" spans="1:15" ht="13.5" thickBot="1">
      <c r="A9" s="56" t="s">
        <v>8</v>
      </c>
      <c r="B9" s="57"/>
      <c r="C9" s="33"/>
      <c r="D9" s="17">
        <f>D8-D18</f>
        <v>331</v>
      </c>
      <c r="E9" s="24"/>
      <c r="F9" s="17">
        <f>F8-F18</f>
        <v>403</v>
      </c>
      <c r="G9" s="24"/>
      <c r="H9" s="17">
        <f>H8-H18</f>
        <v>367</v>
      </c>
      <c r="I9" s="24"/>
      <c r="J9" s="17">
        <f>J8-J18</f>
        <v>404</v>
      </c>
      <c r="K9" s="2"/>
      <c r="L9" s="2"/>
      <c r="M9" s="2"/>
      <c r="N9" s="20">
        <f>SUM(D9:J9)</f>
        <v>1505</v>
      </c>
      <c r="O9" s="63"/>
    </row>
    <row r="10" spans="1:15" s="2" customFormat="1" ht="13.5" customHeight="1" thickBot="1">
      <c r="A10" s="54" t="s">
        <v>9</v>
      </c>
      <c r="B10" s="55"/>
      <c r="C10" s="34"/>
      <c r="D10" s="21">
        <f>IF(D8=0,0,IF(D8&gt;D18,2,IF(D8=D18,1,0)))</f>
        <v>2</v>
      </c>
      <c r="E10" s="21"/>
      <c r="F10" s="21">
        <f>IF(F8=0,0,IF(F8&gt;F18,2,IF(F8=F18,1,0)))</f>
        <v>2</v>
      </c>
      <c r="G10" s="21"/>
      <c r="H10" s="21">
        <f>IF(H8=0,0,IF(H8&gt;H18,2,IF(H8=H18,1,0)))</f>
        <v>2</v>
      </c>
      <c r="I10" s="21"/>
      <c r="J10" s="21">
        <f>IF(J8=0,0,IF(J8&gt;J18,2,IF(J8=J18,1,0)))</f>
        <v>2</v>
      </c>
      <c r="N10" s="21">
        <f>IF(N8=0,0,IF(N8&gt;N18,2,IF(N8=N18,1,0)))</f>
        <v>2</v>
      </c>
      <c r="O10" s="21">
        <f>SUM(D10:N10)</f>
        <v>10</v>
      </c>
    </row>
    <row r="11" spans="1:15" s="2" customFormat="1" ht="13.5" customHeight="1" thickBot="1">
      <c r="A11" s="1"/>
      <c r="B11" s="1"/>
      <c r="C11" s="35"/>
      <c r="D11" s="1"/>
      <c r="E11" s="1"/>
      <c r="F11" s="3"/>
      <c r="G11" s="3"/>
      <c r="H11" s="3"/>
      <c r="I11" s="3"/>
      <c r="J11" s="4"/>
      <c r="K11" s="1"/>
      <c r="L11" s="1"/>
      <c r="M11" s="1"/>
      <c r="N11" s="1"/>
      <c r="O11" s="1"/>
    </row>
    <row r="12" spans="1:15" ht="20.25" customHeight="1" thickBot="1">
      <c r="A12" s="58" t="s">
        <v>0</v>
      </c>
      <c r="B12" s="59"/>
      <c r="C12" s="30"/>
      <c r="D12" s="64" t="s">
        <v>27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</row>
    <row r="13" spans="1:15" ht="19.5" customHeight="1" thickBot="1">
      <c r="A13" s="5"/>
      <c r="B13" s="6" t="s">
        <v>1</v>
      </c>
      <c r="C13" s="31" t="s">
        <v>10</v>
      </c>
      <c r="D13" s="5" t="s">
        <v>2</v>
      </c>
      <c r="E13" s="5" t="s">
        <v>10</v>
      </c>
      <c r="F13" s="6" t="s">
        <v>3</v>
      </c>
      <c r="G13" s="31" t="s">
        <v>10</v>
      </c>
      <c r="H13" s="5" t="s">
        <v>4</v>
      </c>
      <c r="I13" s="31" t="s">
        <v>10</v>
      </c>
      <c r="J13" s="5" t="s">
        <v>21</v>
      </c>
      <c r="N13" s="7" t="s">
        <v>5</v>
      </c>
      <c r="O13" s="8" t="s">
        <v>6</v>
      </c>
    </row>
    <row r="14" spans="1:15" ht="16.5">
      <c r="A14" s="9">
        <v>1</v>
      </c>
      <c r="B14" s="52"/>
      <c r="C14" s="42"/>
      <c r="D14" s="9"/>
      <c r="E14" s="46"/>
      <c r="F14" s="9"/>
      <c r="G14" s="46"/>
      <c r="H14" s="9"/>
      <c r="I14" s="46"/>
      <c r="J14" s="9"/>
      <c r="N14" s="10"/>
      <c r="O14" s="11"/>
    </row>
    <row r="15" spans="1:18" ht="16.5">
      <c r="A15" s="12">
        <v>2</v>
      </c>
      <c r="B15" s="52"/>
      <c r="C15" s="43"/>
      <c r="D15" s="12"/>
      <c r="E15" s="47"/>
      <c r="F15" s="12"/>
      <c r="G15" s="47"/>
      <c r="H15" s="12"/>
      <c r="I15" s="47"/>
      <c r="J15" s="12"/>
      <c r="N15" s="10"/>
      <c r="O15" s="11"/>
      <c r="R15" s="51"/>
    </row>
    <row r="16" spans="1:15" ht="16.5">
      <c r="A16" s="13">
        <v>3</v>
      </c>
      <c r="B16" s="53"/>
      <c r="C16" s="44"/>
      <c r="D16" s="14"/>
      <c r="E16" s="47"/>
      <c r="F16" s="14"/>
      <c r="G16" s="47"/>
      <c r="H16" s="14"/>
      <c r="I16" s="47"/>
      <c r="J16" s="14"/>
      <c r="N16" s="10"/>
      <c r="O16" s="11"/>
    </row>
    <row r="17" spans="1:15" ht="17.25" thickBot="1">
      <c r="A17" s="12"/>
      <c r="B17" s="28"/>
      <c r="C17" s="43"/>
      <c r="D17" s="12"/>
      <c r="E17" s="47"/>
      <c r="F17" s="12"/>
      <c r="G17" s="47"/>
      <c r="H17" s="12"/>
      <c r="I17" s="47"/>
      <c r="J17" s="12"/>
      <c r="N17" s="10"/>
      <c r="O17" s="11"/>
    </row>
    <row r="18" spans="1:15" ht="13.5" customHeight="1" thickBot="1">
      <c r="A18" s="60" t="s">
        <v>7</v>
      </c>
      <c r="B18" s="61"/>
      <c r="C18" s="40"/>
      <c r="D18" s="15">
        <f>SUM(D14:D17)+SUM(C14:C17)</f>
        <v>0</v>
      </c>
      <c r="E18" s="38"/>
      <c r="F18" s="15">
        <f>SUM(F14:F17)+SUM(E14:E17)</f>
        <v>0</v>
      </c>
      <c r="G18" s="38"/>
      <c r="H18" s="15">
        <f>SUM(H14:H17)+SUM(G14:G17)</f>
        <v>0</v>
      </c>
      <c r="I18" s="38"/>
      <c r="J18" s="15">
        <f>SUM(J14:J17)+SUM(I14:I17)</f>
        <v>0</v>
      </c>
      <c r="N18" s="23">
        <f>F18+H18+D18+J18</f>
        <v>0</v>
      </c>
      <c r="O18" s="62" t="e">
        <f>AVERAGE(D14:D17,F14:F17,H14:H17,J14:J17)</f>
        <v>#DIV/0!</v>
      </c>
    </row>
    <row r="19" spans="1:15" ht="13.5" thickBot="1">
      <c r="A19" s="56" t="s">
        <v>8</v>
      </c>
      <c r="B19" s="57"/>
      <c r="C19" s="33"/>
      <c r="D19" s="17">
        <f>D18-D8</f>
        <v>-331</v>
      </c>
      <c r="E19" s="24"/>
      <c r="F19" s="17">
        <f>F18-F8</f>
        <v>-403</v>
      </c>
      <c r="G19" s="24"/>
      <c r="H19" s="17">
        <f>H18-H8</f>
        <v>-367</v>
      </c>
      <c r="I19" s="24"/>
      <c r="J19" s="17">
        <f>J18-J8</f>
        <v>-404</v>
      </c>
      <c r="K19" s="2"/>
      <c r="L19" s="2"/>
      <c r="M19" s="2"/>
      <c r="N19" s="20">
        <f>SUM(D19:J19)</f>
        <v>-1505</v>
      </c>
      <c r="O19" s="63"/>
    </row>
    <row r="20" spans="1:22" ht="13.5" thickBot="1">
      <c r="A20" s="54" t="s">
        <v>9</v>
      </c>
      <c r="B20" s="55"/>
      <c r="C20" s="34"/>
      <c r="D20" s="21">
        <f>IF(D18=0,0,IF(D18&gt;D8,2,IF(D18=D8,1,0)))</f>
        <v>0</v>
      </c>
      <c r="E20" s="21"/>
      <c r="F20" s="21">
        <f>IF(F18=0,0,IF(F18&gt;F8,2,IF(F18=F8,1,0)))</f>
        <v>0</v>
      </c>
      <c r="G20" s="21"/>
      <c r="H20" s="21">
        <f>IF(H18=0,0,IF(H18&gt;H8,2,IF(H18=H8,1,0)))</f>
        <v>0</v>
      </c>
      <c r="I20" s="21"/>
      <c r="J20" s="21">
        <f>IF(J18=0,0,IF(J18&gt;J8,2,IF(J18=J8,1,0)))</f>
        <v>0</v>
      </c>
      <c r="K20" s="2"/>
      <c r="L20" s="2"/>
      <c r="M20" s="2"/>
      <c r="N20" s="21">
        <f>IF(N18=0,0,IF(N18&gt;N8,2,IF(N18=N8,1,0)))</f>
        <v>0</v>
      </c>
      <c r="O20" s="21">
        <f>SUM(D20:N20)</f>
        <v>0</v>
      </c>
      <c r="V20" s="51" t="s">
        <v>22</v>
      </c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sheetProtection/>
  <mergeCells count="12">
    <mergeCell ref="O18:O19"/>
    <mergeCell ref="A18:B18"/>
    <mergeCell ref="O8:O9"/>
    <mergeCell ref="D1:O1"/>
    <mergeCell ref="D12:O12"/>
    <mergeCell ref="A1:B1"/>
    <mergeCell ref="A20:B20"/>
    <mergeCell ref="A19:B19"/>
    <mergeCell ref="A12:B12"/>
    <mergeCell ref="A8:B8"/>
    <mergeCell ref="A9:B9"/>
    <mergeCell ref="A10:B10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8" t="s">
        <v>0</v>
      </c>
      <c r="B1" s="59"/>
      <c r="C1" s="30"/>
      <c r="D1" s="64" t="s">
        <v>11</v>
      </c>
      <c r="E1" s="65"/>
      <c r="F1" s="68"/>
      <c r="G1" s="68"/>
      <c r="H1" s="68"/>
      <c r="I1" s="68"/>
      <c r="J1" s="68"/>
      <c r="K1" s="68"/>
      <c r="L1" s="68"/>
      <c r="M1" s="59"/>
    </row>
    <row r="2" spans="1:10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6.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6.5" thickBot="1">
      <c r="A8" s="60" t="s">
        <v>7</v>
      </c>
      <c r="B8" s="61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62">
        <f>IF(I8=0,0,AVERAGE(D3:D7,F3:F7,H3:H7))</f>
        <v>163.66666666666666</v>
      </c>
    </row>
    <row r="9" spans="1:10" s="2" customFormat="1" ht="13.5" customHeight="1" thickBot="1">
      <c r="A9" s="56" t="s">
        <v>8</v>
      </c>
      <c r="B9" s="57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9"/>
    </row>
    <row r="10" spans="1:10" s="2" customFormat="1" ht="13.5" customHeight="1" thickBot="1">
      <c r="A10" s="54" t="s">
        <v>9</v>
      </c>
      <c r="B10" s="55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7" t="s">
        <v>0</v>
      </c>
      <c r="B12" s="68"/>
      <c r="C12" s="36"/>
      <c r="D12" s="64" t="s">
        <v>15</v>
      </c>
      <c r="E12" s="65"/>
      <c r="F12" s="65"/>
      <c r="G12" s="65"/>
      <c r="H12" s="65"/>
      <c r="I12" s="65"/>
      <c r="J12" s="65"/>
      <c r="K12" s="65"/>
      <c r="L12" s="65"/>
      <c r="M12" s="66"/>
      <c r="N12" s="22"/>
      <c r="O12" s="22"/>
    </row>
    <row r="13" spans="1:12" ht="16.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.7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.7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.7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6.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6.5" thickBot="1">
      <c r="A19" s="60" t="s">
        <v>7</v>
      </c>
      <c r="B19" s="61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62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56" t="s">
        <v>8</v>
      </c>
      <c r="B20" s="57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63"/>
      <c r="K20" s="22"/>
      <c r="L20" s="22"/>
    </row>
    <row r="21" spans="1:12" s="2" customFormat="1" ht="13.5" customHeight="1" thickBot="1">
      <c r="A21" s="54" t="s">
        <v>9</v>
      </c>
      <c r="B21" s="55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  <mergeCell ref="A19:B19"/>
    <mergeCell ref="A20:B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Edgars31</cp:lastModifiedBy>
  <cp:lastPrinted>2008-07-15T12:52:50Z</cp:lastPrinted>
  <dcterms:created xsi:type="dcterms:W3CDTF">2005-10-29T00:59:53Z</dcterms:created>
  <dcterms:modified xsi:type="dcterms:W3CDTF">2018-11-08T15:26:01Z</dcterms:modified>
  <cp:category/>
  <cp:version/>
  <cp:contentType/>
  <cp:contentStatus/>
</cp:coreProperties>
</file>