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628" windowHeight="8388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<sst xmlns="http://schemas.openxmlformats.org/spreadsheetml/2006/main" count="72" uniqueCount="42">
  <si>
    <t>Vieta</t>
  </si>
  <si>
    <t>V.I.N.</t>
  </si>
  <si>
    <t>K./KR.</t>
  </si>
  <si>
    <t>Vārds, Uzvārds</t>
  </si>
  <si>
    <t>Vidējais bez handikapa</t>
  </si>
  <si>
    <t>Labākais 1.spēles rezultāts</t>
  </si>
  <si>
    <t>Labākā summa (4.spēles)</t>
  </si>
  <si>
    <t>Summa (bez handikapa)</t>
  </si>
  <si>
    <t>Spēles</t>
  </si>
  <si>
    <t>Komanda</t>
  </si>
  <si>
    <t>(9.ABL)</t>
  </si>
  <si>
    <t>(10.ABL)</t>
  </si>
  <si>
    <t>(8.ABL)</t>
  </si>
  <si>
    <t>(11.ABL)</t>
  </si>
  <si>
    <t>Rekords</t>
  </si>
  <si>
    <t>Ilona Ozola</t>
  </si>
  <si>
    <t>Korness</t>
  </si>
  <si>
    <t>Linda Tomsone</t>
  </si>
  <si>
    <t>Dace Anspaka</t>
  </si>
  <si>
    <t>(12.ABL)</t>
  </si>
  <si>
    <t>NB - 2</t>
  </si>
  <si>
    <t>Līga Lasmane</t>
  </si>
  <si>
    <t>Lursoft</t>
  </si>
  <si>
    <t>Ten Pin</t>
  </si>
  <si>
    <t>(13.ABL)</t>
  </si>
  <si>
    <t>17.09.</t>
  </si>
  <si>
    <t>24.09.</t>
  </si>
  <si>
    <t>01.10.</t>
  </si>
  <si>
    <t>08.10.</t>
  </si>
  <si>
    <t>15.10.</t>
  </si>
  <si>
    <t>22.10.</t>
  </si>
  <si>
    <t>29.10.</t>
  </si>
  <si>
    <t>Summa 17.09.(4.spēles)</t>
  </si>
  <si>
    <t>Summa 24.09.(4.spēles)</t>
  </si>
  <si>
    <t>Summa 01.10.(4.spēles)</t>
  </si>
  <si>
    <t>Summa 08.10.(4.spēles)</t>
  </si>
  <si>
    <t>Summa 15.10.(4.spēles)</t>
  </si>
  <si>
    <t>Summa 22.10.(4.spēles)</t>
  </si>
  <si>
    <t>Summa 29.10.(4.spēles)</t>
  </si>
  <si>
    <t>Anita Valdmane</t>
  </si>
  <si>
    <t>Natālija Riznika</t>
  </si>
  <si>
    <t>Liāna Ponomarenko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</si>
</sst>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"/>
  <sheetViews>
    <sheetView tabSelected="1" zoomScalePageLayoutView="0" workbookViewId="0" topLeftCell="A1">
      <selection activeCell="C7" sqref="C7:C8"/>
    </sheetView>
  </sheetViews>
  <sheetFormatPr defaultColWidth="9.140625" defaultRowHeight="15"/>
  <cols>
    <col min="5" max="5" width="21.28125" style="0" customWidth="1"/>
  </cols>
  <sheetData>
    <row r="1" spans="1:58" ht="14.25">
      <c r="A1" t="s">
        <v>9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8</v>
      </c>
      <c r="H1" t="s">
        <v>12</v>
      </c>
      <c r="I1" t="s">
        <v>10</v>
      </c>
      <c r="J1" t="s">
        <v>11</v>
      </c>
      <c r="K1" t="s">
        <v>13</v>
      </c>
      <c r="L1" t="s">
        <v>19</v>
      </c>
      <c r="M1" t="s">
        <v>24</v>
      </c>
      <c r="N1" t="s">
        <v>5</v>
      </c>
      <c r="O1" t="s">
        <v>14</v>
      </c>
      <c r="P1" t="s">
        <v>10</v>
      </c>
      <c r="Q1" t="s">
        <v>11</v>
      </c>
      <c r="R1" t="s">
        <v>13</v>
      </c>
      <c r="S1" t="s">
        <v>19</v>
      </c>
      <c r="T1" t="s">
        <v>24</v>
      </c>
      <c r="U1" t="s">
        <v>6</v>
      </c>
      <c r="V1" t="s">
        <v>14</v>
      </c>
      <c r="W1" s="1" t="s">
        <v>25</v>
      </c>
      <c r="X1" t="s">
        <v>25</v>
      </c>
      <c r="Y1" t="s">
        <v>25</v>
      </c>
      <c r="Z1" t="s">
        <v>25</v>
      </c>
      <c r="AA1" t="s">
        <v>26</v>
      </c>
      <c r="AB1" t="s">
        <v>26</v>
      </c>
      <c r="AC1" t="s">
        <v>26</v>
      </c>
      <c r="AD1" t="s">
        <v>26</v>
      </c>
      <c r="AE1" t="s">
        <v>27</v>
      </c>
      <c r="AF1" t="s">
        <v>27</v>
      </c>
      <c r="AG1" t="s">
        <v>27</v>
      </c>
      <c r="AH1" t="s">
        <v>27</v>
      </c>
      <c r="AI1" t="s">
        <v>28</v>
      </c>
      <c r="AJ1" t="s">
        <v>28</v>
      </c>
      <c r="AK1" t="s">
        <v>28</v>
      </c>
      <c r="AL1" t="s">
        <v>28</v>
      </c>
      <c r="AM1" t="s">
        <v>29</v>
      </c>
      <c r="AN1" t="s">
        <v>29</v>
      </c>
      <c r="AO1" t="s">
        <v>29</v>
      </c>
      <c r="AP1" t="s">
        <v>29</v>
      </c>
      <c r="AQ1" t="s">
        <v>30</v>
      </c>
      <c r="AR1" t="s">
        <v>30</v>
      </c>
      <c r="AS1" t="s">
        <v>30</v>
      </c>
      <c r="AT1" t="s">
        <v>30</v>
      </c>
      <c r="AU1" t="s">
        <v>31</v>
      </c>
      <c r="AV1" t="s">
        <v>31</v>
      </c>
      <c r="AW1" t="s">
        <v>31</v>
      </c>
      <c r="AX1" t="s">
        <v>31</v>
      </c>
      <c r="AY1" t="s">
        <v>7</v>
      </c>
      <c r="AZ1" t="s">
        <v>32</v>
      </c>
      <c r="BA1" t="s">
        <v>33</v>
      </c>
      <c r="BB1" t="s">
        <v>34</v>
      </c>
      <c r="BC1" t="s">
        <v>35</v>
      </c>
      <c r="BD1" t="s">
        <v>36</v>
      </c>
      <c r="BE1" t="s">
        <v>37</v>
      </c>
      <c r="BF1" t="s">
        <v>38</v>
      </c>
    </row>
    <row r="2" spans="1:58" ht="14.25">
      <c r="A2" t="s">
        <v>23</v>
      </c>
      <c r="B2">
        <v>1</v>
      </c>
      <c r="C2">
        <v>1</v>
      </c>
      <c r="D2">
        <f>SUM(C2-B2)</f>
        <v>0</v>
      </c>
      <c r="E2" t="s">
        <v>41</v>
      </c>
      <c r="F2" s="2">
        <f>SUM(W2:AX2)/G2</f>
        <v>171.05882352941177</v>
      </c>
      <c r="G2">
        <f aca="true" t="shared" si="0" ref="G2:G8">COUNT(W2:AX2)</f>
        <v>17</v>
      </c>
      <c r="H2">
        <v>0</v>
      </c>
      <c r="I2">
        <v>0</v>
      </c>
      <c r="J2">
        <v>0</v>
      </c>
      <c r="K2">
        <v>0</v>
      </c>
      <c r="L2">
        <v>0</v>
      </c>
      <c r="M2">
        <v>245</v>
      </c>
      <c r="N2">
        <f aca="true" t="shared" si="1" ref="N2:N8">MAX(W2:AX2)</f>
        <v>219</v>
      </c>
      <c r="O2">
        <f aca="true" t="shared" si="2" ref="O2:O8">MAX(H2:N2)</f>
        <v>245</v>
      </c>
      <c r="P2">
        <v>0</v>
      </c>
      <c r="Q2">
        <v>0</v>
      </c>
      <c r="R2">
        <v>0</v>
      </c>
      <c r="S2">
        <v>0</v>
      </c>
      <c r="T2">
        <v>788</v>
      </c>
      <c r="U2">
        <f aca="true" t="shared" si="3" ref="U2:U8">MAX(AZ2:BF2)</f>
        <v>690</v>
      </c>
      <c r="V2">
        <f aca="true" t="shared" si="4" ref="V2:V8">MAX(P2:U2)</f>
        <v>788</v>
      </c>
      <c r="W2">
        <v>219</v>
      </c>
      <c r="X2">
        <v>142</v>
      </c>
      <c r="Z2">
        <v>168</v>
      </c>
      <c r="AA2">
        <v>177</v>
      </c>
      <c r="AB2">
        <v>164</v>
      </c>
      <c r="AC2">
        <v>162</v>
      </c>
      <c r="AD2">
        <v>187</v>
      </c>
      <c r="AI2">
        <v>157</v>
      </c>
      <c r="AJ2">
        <v>180</v>
      </c>
      <c r="AL2">
        <v>167</v>
      </c>
      <c r="AM2">
        <v>185</v>
      </c>
      <c r="AN2">
        <v>183</v>
      </c>
      <c r="AO2">
        <v>169</v>
      </c>
      <c r="AP2">
        <v>116</v>
      </c>
      <c r="AU2">
        <v>204</v>
      </c>
      <c r="AV2">
        <v>165</v>
      </c>
      <c r="AW2">
        <v>163</v>
      </c>
      <c r="AY2">
        <f aca="true" t="shared" si="5" ref="AY2:AY8">SUM(W2:AX2)</f>
        <v>2908</v>
      </c>
      <c r="AZ2">
        <f aca="true" t="shared" si="6" ref="AZ2:AZ8">SUM(W2:Z2)</f>
        <v>529</v>
      </c>
      <c r="BA2">
        <f aca="true" t="shared" si="7" ref="BA2:BA8">SUM(AA2:AD2)</f>
        <v>690</v>
      </c>
      <c r="BB2">
        <f aca="true" t="shared" si="8" ref="BB2:BB8">SUM(AE2:AH2)</f>
        <v>0</v>
      </c>
      <c r="BC2">
        <f aca="true" t="shared" si="9" ref="BC2:BC8">SUM(AI2:AL2)</f>
        <v>504</v>
      </c>
      <c r="BD2">
        <f aca="true" t="shared" si="10" ref="BD2:BD8">SUM(AM2:AP2)</f>
        <v>653</v>
      </c>
      <c r="BE2">
        <f aca="true" t="shared" si="11" ref="BE2:BE8">SUM(AQ2:AT2)</f>
        <v>0</v>
      </c>
      <c r="BF2">
        <f aca="true" t="shared" si="12" ref="BF2:BF8">SUM(AU2:AX2)</f>
        <v>532</v>
      </c>
    </row>
    <row r="3" spans="1:58" ht="14.25">
      <c r="A3" t="s">
        <v>20</v>
      </c>
      <c r="B3">
        <v>2</v>
      </c>
      <c r="C3">
        <v>2</v>
      </c>
      <c r="D3">
        <f>SUM(C3-B3)</f>
        <v>0</v>
      </c>
      <c r="E3" t="s">
        <v>40</v>
      </c>
      <c r="F3" s="2">
        <f>SUM(W3:AX3)/G3</f>
        <v>170.85</v>
      </c>
      <c r="G3">
        <f t="shared" si="0"/>
        <v>20</v>
      </c>
      <c r="H3">
        <v>162</v>
      </c>
      <c r="I3">
        <v>0</v>
      </c>
      <c r="J3">
        <v>0</v>
      </c>
      <c r="K3">
        <v>216</v>
      </c>
      <c r="L3">
        <v>201</v>
      </c>
      <c r="M3">
        <v>210</v>
      </c>
      <c r="N3">
        <f t="shared" si="1"/>
        <v>231</v>
      </c>
      <c r="O3">
        <f t="shared" si="2"/>
        <v>231</v>
      </c>
      <c r="P3">
        <v>0</v>
      </c>
      <c r="Q3">
        <v>0</v>
      </c>
      <c r="R3">
        <v>757</v>
      </c>
      <c r="S3">
        <v>668</v>
      </c>
      <c r="T3">
        <v>676</v>
      </c>
      <c r="U3">
        <f t="shared" si="3"/>
        <v>712</v>
      </c>
      <c r="V3">
        <f t="shared" si="4"/>
        <v>757</v>
      </c>
      <c r="AA3">
        <v>137</v>
      </c>
      <c r="AB3">
        <v>202</v>
      </c>
      <c r="AC3">
        <v>189</v>
      </c>
      <c r="AD3">
        <v>184</v>
      </c>
      <c r="AE3">
        <v>168</v>
      </c>
      <c r="AF3">
        <v>188</v>
      </c>
      <c r="AG3">
        <v>193</v>
      </c>
      <c r="AH3">
        <v>163</v>
      </c>
      <c r="AM3">
        <v>152</v>
      </c>
      <c r="AN3">
        <v>231</v>
      </c>
      <c r="AO3">
        <v>132</v>
      </c>
      <c r="AP3">
        <v>171</v>
      </c>
      <c r="AQ3">
        <v>150</v>
      </c>
      <c r="AR3">
        <v>164</v>
      </c>
      <c r="AS3">
        <v>167</v>
      </c>
      <c r="AT3">
        <v>139</v>
      </c>
      <c r="AU3">
        <v>166</v>
      </c>
      <c r="AV3">
        <v>174</v>
      </c>
      <c r="AW3">
        <v>182</v>
      </c>
      <c r="AX3">
        <v>165</v>
      </c>
      <c r="AY3">
        <f t="shared" si="5"/>
        <v>3417</v>
      </c>
      <c r="AZ3">
        <f t="shared" si="6"/>
        <v>0</v>
      </c>
      <c r="BA3">
        <f t="shared" si="7"/>
        <v>712</v>
      </c>
      <c r="BB3">
        <f t="shared" si="8"/>
        <v>712</v>
      </c>
      <c r="BC3">
        <f t="shared" si="9"/>
        <v>0</v>
      </c>
      <c r="BD3">
        <f t="shared" si="10"/>
        <v>686</v>
      </c>
      <c r="BE3">
        <f t="shared" si="11"/>
        <v>620</v>
      </c>
      <c r="BF3">
        <f t="shared" si="12"/>
        <v>687</v>
      </c>
    </row>
    <row r="4" spans="1:58" ht="14.25">
      <c r="A4" t="s">
        <v>20</v>
      </c>
      <c r="B4">
        <v>3</v>
      </c>
      <c r="C4">
        <v>3</v>
      </c>
      <c r="D4">
        <f>SUM(C4-B4)</f>
        <v>0</v>
      </c>
      <c r="E4" t="s">
        <v>15</v>
      </c>
      <c r="F4" s="2">
        <f>SUM(W4:AX4)/G4</f>
        <v>152.5</v>
      </c>
      <c r="G4">
        <f t="shared" si="0"/>
        <v>20</v>
      </c>
      <c r="H4">
        <v>212</v>
      </c>
      <c r="I4">
        <v>179</v>
      </c>
      <c r="J4">
        <v>0</v>
      </c>
      <c r="K4">
        <v>245</v>
      </c>
      <c r="L4">
        <v>215</v>
      </c>
      <c r="M4">
        <v>198</v>
      </c>
      <c r="N4">
        <f t="shared" si="1"/>
        <v>197</v>
      </c>
      <c r="O4">
        <f t="shared" si="2"/>
        <v>245</v>
      </c>
      <c r="P4">
        <v>621</v>
      </c>
      <c r="Q4">
        <v>0</v>
      </c>
      <c r="R4">
        <v>704</v>
      </c>
      <c r="S4">
        <v>702</v>
      </c>
      <c r="T4">
        <v>708</v>
      </c>
      <c r="U4">
        <f t="shared" si="3"/>
        <v>679</v>
      </c>
      <c r="V4">
        <f t="shared" si="4"/>
        <v>708</v>
      </c>
      <c r="W4">
        <v>148</v>
      </c>
      <c r="X4">
        <v>165</v>
      </c>
      <c r="Y4">
        <v>190</v>
      </c>
      <c r="Z4">
        <v>138</v>
      </c>
      <c r="AE4">
        <v>140</v>
      </c>
      <c r="AF4">
        <v>126</v>
      </c>
      <c r="AG4">
        <v>134</v>
      </c>
      <c r="AH4">
        <v>141</v>
      </c>
      <c r="AI4">
        <v>171</v>
      </c>
      <c r="AJ4">
        <v>176</v>
      </c>
      <c r="AK4">
        <v>135</v>
      </c>
      <c r="AL4">
        <v>197</v>
      </c>
      <c r="AM4">
        <v>147</v>
      </c>
      <c r="AN4">
        <v>159</v>
      </c>
      <c r="AO4">
        <v>159</v>
      </c>
      <c r="AP4">
        <v>133</v>
      </c>
      <c r="AU4">
        <v>166</v>
      </c>
      <c r="AV4">
        <v>127</v>
      </c>
      <c r="AW4">
        <v>147</v>
      </c>
      <c r="AX4">
        <v>151</v>
      </c>
      <c r="AY4">
        <f t="shared" si="5"/>
        <v>3050</v>
      </c>
      <c r="AZ4">
        <f t="shared" si="6"/>
        <v>641</v>
      </c>
      <c r="BA4">
        <f t="shared" si="7"/>
        <v>0</v>
      </c>
      <c r="BB4">
        <f t="shared" si="8"/>
        <v>541</v>
      </c>
      <c r="BC4">
        <f t="shared" si="9"/>
        <v>679</v>
      </c>
      <c r="BD4">
        <f t="shared" si="10"/>
        <v>598</v>
      </c>
      <c r="BE4">
        <f t="shared" si="11"/>
        <v>0</v>
      </c>
      <c r="BF4">
        <f t="shared" si="12"/>
        <v>591</v>
      </c>
    </row>
    <row r="5" spans="1:58" ht="14.25">
      <c r="A5" t="s">
        <v>20</v>
      </c>
      <c r="B5">
        <v>4</v>
      </c>
      <c r="C5">
        <v>4</v>
      </c>
      <c r="D5">
        <f>SUM(C5-B5)</f>
        <v>0</v>
      </c>
      <c r="E5" t="s">
        <v>39</v>
      </c>
      <c r="F5" s="2">
        <f>SUM(W5:AX5)/G5</f>
        <v>152.41666666666666</v>
      </c>
      <c r="G5">
        <f t="shared" si="0"/>
        <v>12</v>
      </c>
      <c r="H5">
        <v>235</v>
      </c>
      <c r="I5">
        <v>0</v>
      </c>
      <c r="J5">
        <v>0</v>
      </c>
      <c r="K5">
        <v>209</v>
      </c>
      <c r="L5">
        <v>225</v>
      </c>
      <c r="M5">
        <v>257</v>
      </c>
      <c r="N5">
        <f t="shared" si="1"/>
        <v>187</v>
      </c>
      <c r="O5">
        <f t="shared" si="2"/>
        <v>257</v>
      </c>
      <c r="P5">
        <v>0</v>
      </c>
      <c r="Q5">
        <v>0</v>
      </c>
      <c r="R5">
        <v>758</v>
      </c>
      <c r="S5">
        <v>752</v>
      </c>
      <c r="T5">
        <v>824</v>
      </c>
      <c r="U5">
        <f t="shared" si="3"/>
        <v>622</v>
      </c>
      <c r="V5">
        <f t="shared" si="4"/>
        <v>824</v>
      </c>
      <c r="AA5">
        <v>169</v>
      </c>
      <c r="AB5">
        <v>168</v>
      </c>
      <c r="AC5">
        <v>138</v>
      </c>
      <c r="AD5">
        <v>147</v>
      </c>
      <c r="AI5">
        <v>148</v>
      </c>
      <c r="AJ5">
        <v>113</v>
      </c>
      <c r="AK5">
        <v>187</v>
      </c>
      <c r="AL5">
        <v>154</v>
      </c>
      <c r="AM5">
        <v>124</v>
      </c>
      <c r="AN5">
        <v>176</v>
      </c>
      <c r="AO5">
        <v>126</v>
      </c>
      <c r="AP5">
        <v>179</v>
      </c>
      <c r="AY5">
        <f t="shared" si="5"/>
        <v>1829</v>
      </c>
      <c r="AZ5">
        <f t="shared" si="6"/>
        <v>0</v>
      </c>
      <c r="BA5">
        <f t="shared" si="7"/>
        <v>622</v>
      </c>
      <c r="BB5">
        <f t="shared" si="8"/>
        <v>0</v>
      </c>
      <c r="BC5">
        <f t="shared" si="9"/>
        <v>602</v>
      </c>
      <c r="BD5">
        <f t="shared" si="10"/>
        <v>605</v>
      </c>
      <c r="BE5">
        <f t="shared" si="11"/>
        <v>0</v>
      </c>
      <c r="BF5">
        <f t="shared" si="12"/>
        <v>0</v>
      </c>
    </row>
    <row r="6" spans="1:58" ht="14.25">
      <c r="A6" t="s">
        <v>22</v>
      </c>
      <c r="B6">
        <v>5</v>
      </c>
      <c r="C6">
        <v>5</v>
      </c>
      <c r="D6">
        <f>SUM(C6-B6)</f>
        <v>0</v>
      </c>
      <c r="E6" t="s">
        <v>21</v>
      </c>
      <c r="F6" s="2">
        <f>SUM(W6:AX6)/G6</f>
        <v>95.5</v>
      </c>
      <c r="G6">
        <f t="shared" si="0"/>
        <v>16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f t="shared" si="1"/>
        <v>138</v>
      </c>
      <c r="O6">
        <f t="shared" si="2"/>
        <v>138</v>
      </c>
      <c r="P6">
        <v>0</v>
      </c>
      <c r="Q6">
        <v>0</v>
      </c>
      <c r="R6">
        <v>0</v>
      </c>
      <c r="S6">
        <v>0</v>
      </c>
      <c r="T6">
        <v>0</v>
      </c>
      <c r="U6">
        <f t="shared" si="3"/>
        <v>418</v>
      </c>
      <c r="V6">
        <f t="shared" si="4"/>
        <v>418</v>
      </c>
      <c r="Y6">
        <v>66</v>
      </c>
      <c r="Z6">
        <v>69</v>
      </c>
      <c r="AA6">
        <v>91</v>
      </c>
      <c r="AB6">
        <v>78</v>
      </c>
      <c r="AC6">
        <v>94</v>
      </c>
      <c r="AD6">
        <v>104</v>
      </c>
      <c r="AM6">
        <v>86</v>
      </c>
      <c r="AN6">
        <v>116</v>
      </c>
      <c r="AO6">
        <v>98</v>
      </c>
      <c r="AP6">
        <v>118</v>
      </c>
      <c r="AS6">
        <v>97</v>
      </c>
      <c r="AT6">
        <v>138</v>
      </c>
      <c r="AU6">
        <v>76</v>
      </c>
      <c r="AV6">
        <v>102</v>
      </c>
      <c r="AW6">
        <v>102</v>
      </c>
      <c r="AX6">
        <v>93</v>
      </c>
      <c r="AY6">
        <f t="shared" si="5"/>
        <v>1528</v>
      </c>
      <c r="AZ6">
        <f t="shared" si="6"/>
        <v>135</v>
      </c>
      <c r="BA6">
        <f t="shared" si="7"/>
        <v>367</v>
      </c>
      <c r="BB6">
        <f t="shared" si="8"/>
        <v>0</v>
      </c>
      <c r="BC6">
        <f t="shared" si="9"/>
        <v>0</v>
      </c>
      <c r="BD6">
        <f t="shared" si="10"/>
        <v>418</v>
      </c>
      <c r="BE6">
        <f t="shared" si="11"/>
        <v>235</v>
      </c>
      <c r="BF6">
        <f t="shared" si="12"/>
        <v>373</v>
      </c>
    </row>
    <row r="7" spans="1:58" ht="14.25">
      <c r="A7" t="s">
        <v>16</v>
      </c>
      <c r="B7">
        <v>6</v>
      </c>
      <c r="E7" t="s">
        <v>17</v>
      </c>
      <c r="F7" s="2">
        <v>0</v>
      </c>
      <c r="G7">
        <f t="shared" si="0"/>
        <v>0</v>
      </c>
      <c r="H7">
        <v>0</v>
      </c>
      <c r="I7">
        <v>193</v>
      </c>
      <c r="J7">
        <v>197</v>
      </c>
      <c r="K7">
        <v>189</v>
      </c>
      <c r="L7">
        <v>206</v>
      </c>
      <c r="M7">
        <v>212</v>
      </c>
      <c r="N7">
        <f t="shared" si="1"/>
        <v>0</v>
      </c>
      <c r="O7">
        <f t="shared" si="2"/>
        <v>212</v>
      </c>
      <c r="P7">
        <v>645</v>
      </c>
      <c r="Q7">
        <v>663</v>
      </c>
      <c r="R7">
        <v>666</v>
      </c>
      <c r="S7">
        <v>689</v>
      </c>
      <c r="T7">
        <v>660</v>
      </c>
      <c r="U7">
        <f t="shared" si="3"/>
        <v>0</v>
      </c>
      <c r="V7">
        <f t="shared" si="4"/>
        <v>689</v>
      </c>
      <c r="AY7">
        <f t="shared" si="5"/>
        <v>0</v>
      </c>
      <c r="AZ7">
        <f t="shared" si="6"/>
        <v>0</v>
      </c>
      <c r="BA7">
        <f t="shared" si="7"/>
        <v>0</v>
      </c>
      <c r="BB7">
        <f t="shared" si="8"/>
        <v>0</v>
      </c>
      <c r="BC7">
        <f t="shared" si="9"/>
        <v>0</v>
      </c>
      <c r="BD7">
        <f t="shared" si="10"/>
        <v>0</v>
      </c>
      <c r="BE7">
        <f t="shared" si="11"/>
        <v>0</v>
      </c>
      <c r="BF7">
        <f t="shared" si="12"/>
        <v>0</v>
      </c>
    </row>
    <row r="8" spans="1:58" ht="14.25">
      <c r="A8" t="s">
        <v>16</v>
      </c>
      <c r="B8">
        <v>7</v>
      </c>
      <c r="E8" t="s">
        <v>18</v>
      </c>
      <c r="F8" s="2">
        <v>0</v>
      </c>
      <c r="G8">
        <f t="shared" si="0"/>
        <v>0</v>
      </c>
      <c r="H8">
        <v>182</v>
      </c>
      <c r="I8">
        <v>218</v>
      </c>
      <c r="J8">
        <v>192</v>
      </c>
      <c r="K8">
        <v>200</v>
      </c>
      <c r="L8">
        <v>202</v>
      </c>
      <c r="M8">
        <v>169</v>
      </c>
      <c r="N8">
        <f t="shared" si="1"/>
        <v>0</v>
      </c>
      <c r="O8">
        <f t="shared" si="2"/>
        <v>218</v>
      </c>
      <c r="P8">
        <v>723</v>
      </c>
      <c r="Q8">
        <v>675</v>
      </c>
      <c r="R8">
        <v>657</v>
      </c>
      <c r="S8">
        <v>674</v>
      </c>
      <c r="T8">
        <v>644</v>
      </c>
      <c r="U8">
        <f t="shared" si="3"/>
        <v>0</v>
      </c>
      <c r="V8">
        <f t="shared" si="4"/>
        <v>723</v>
      </c>
      <c r="AY8">
        <f t="shared" si="5"/>
        <v>0</v>
      </c>
      <c r="AZ8">
        <f t="shared" si="6"/>
        <v>0</v>
      </c>
      <c r="BA8">
        <f t="shared" si="7"/>
        <v>0</v>
      </c>
      <c r="BB8">
        <f t="shared" si="8"/>
        <v>0</v>
      </c>
      <c r="BC8">
        <f t="shared" si="9"/>
        <v>0</v>
      </c>
      <c r="BD8">
        <f t="shared" si="10"/>
        <v>0</v>
      </c>
      <c r="BE8">
        <f t="shared" si="11"/>
        <v>0</v>
      </c>
      <c r="BF8">
        <f t="shared" si="12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Edgars31</dc:creator>
  <cp:keywords/>
  <dc:description/>
  <cp:lastModifiedBy>svetl</cp:lastModifiedBy>
  <dcterms:created xsi:type="dcterms:W3CDTF">2015-11-11T13:09:40Z</dcterms:created>
  <dcterms:modified xsi:type="dcterms:W3CDTF">2019-10-31T21:15:35Z</dcterms:modified>
  <cp:category/>
  <cp:version/>
  <cp:contentType/>
  <cp:contentStatus/>
</cp:coreProperties>
</file>