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44" windowHeight="6516" tabRatio="592" activeTab="0"/>
  </bookViews>
  <sheets>
    <sheet name="PLATINUM vir reit" sheetId="1" r:id="rId1"/>
  </sheets>
  <definedNames/>
  <calcPr fullCalcOnLoad="1"/>
</workbook>
</file>

<file path=xl/sharedStrings.xml><?xml version="1.0" encoding="utf-8"?>
<sst xmlns="http://schemas.openxmlformats.org/spreadsheetml/2006/main" count="80" uniqueCount="42">
  <si>
    <t>Vieta</t>
  </si>
  <si>
    <t>I.T.V.</t>
  </si>
  <si>
    <t>K./KR.</t>
  </si>
  <si>
    <t>Vārds, Uzvārds</t>
  </si>
  <si>
    <t>Vidējais bez handikapa</t>
  </si>
  <si>
    <t>Spēles</t>
  </si>
  <si>
    <t>Labākais 1.spēles rezultāts</t>
  </si>
  <si>
    <t>Summa (bez handikapa)</t>
  </si>
  <si>
    <t>Rekords</t>
  </si>
  <si>
    <t>Vidējais 17.ABL</t>
  </si>
  <si>
    <t>(1.IABL)</t>
  </si>
  <si>
    <t>(2.IABL)</t>
  </si>
  <si>
    <t>(3.IABL)</t>
  </si>
  <si>
    <t>Labākā summa (5.spēles)</t>
  </si>
  <si>
    <t>22.05.</t>
  </si>
  <si>
    <t>29.05.</t>
  </si>
  <si>
    <t>12.06.</t>
  </si>
  <si>
    <t>19.06.</t>
  </si>
  <si>
    <t>10.07.</t>
  </si>
  <si>
    <t>24.07.</t>
  </si>
  <si>
    <t>31.07.</t>
  </si>
  <si>
    <t>14.08.</t>
  </si>
  <si>
    <t>Summa 14.08.(5.spēles)</t>
  </si>
  <si>
    <t>Summa 31.07.(5.spēles)</t>
  </si>
  <si>
    <t>Summa 24.07.(5.spēles)</t>
  </si>
  <si>
    <t>Summa 10.07.(5.spēles)</t>
  </si>
  <si>
    <t>Summa 19.06.(5.spēles)</t>
  </si>
  <si>
    <t>Summa 12.06.(5.spēles)</t>
  </si>
  <si>
    <t>Summa 29.05.(5.spēles)</t>
  </si>
  <si>
    <t>Summa 22.05.(5.spēles)</t>
  </si>
  <si>
    <t>Guntars Pugejs</t>
  </si>
  <si>
    <t>Pāvels Isats</t>
  </si>
  <si>
    <t>Jānis Vilnis</t>
  </si>
  <si>
    <t>Ilona Ozola</t>
  </si>
  <si>
    <t>Edgars Cimdiņš</t>
  </si>
  <si>
    <t>Arsēnijs Hudjakovs</t>
  </si>
  <si>
    <t>Gunita Vasiļevska</t>
  </si>
  <si>
    <t>Rasma Mauriņa</t>
  </si>
  <si>
    <t>Guntis Andžāns</t>
  </si>
  <si>
    <t>21.08.</t>
  </si>
  <si>
    <t>Summa 21.08.(5.spēles)</t>
  </si>
  <si>
    <t>Annija Celmiņa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</si>
</sst>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mmm\ dd"/>
    <numFmt numFmtId="177" formatCode="0.0000"/>
    <numFmt numFmtId="178" formatCode="0.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"/>
    <numFmt numFmtId="184" formatCode="0.00000"/>
    <numFmt numFmtId="185" formatCode="0.00000000"/>
    <numFmt numFmtId="186" formatCode="0.0000000"/>
    <numFmt numFmtId="187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0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1" fillId="0" borderId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75" fontId="1" fillId="0" borderId="0" applyFill="0" applyBorder="0" applyAlignment="0" applyProtection="0"/>
    <xf numFmtId="174" fontId="1" fillId="0" borderId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2" fillId="17" borderId="0" xfId="0" applyFont="1" applyFill="1" applyAlignment="1">
      <alignment/>
    </xf>
    <xf numFmtId="0" fontId="0" fillId="17" borderId="0" xfId="0" applyFill="1" applyAlignment="1">
      <alignment/>
    </xf>
    <xf numFmtId="1" fontId="0" fillId="17" borderId="0" xfId="0" applyNumberFormat="1" applyFill="1" applyAlignment="1">
      <alignment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1"/>
  <sheetViews>
    <sheetView tabSelected="1" zoomScalePageLayoutView="0" workbookViewId="0" topLeftCell="A1">
      <selection activeCell="BE8" sqref="BE8"/>
    </sheetView>
  </sheetViews>
  <sheetFormatPr defaultColWidth="0" defaultRowHeight="15"/>
  <cols>
    <col min="1" max="3" width="9.28125" style="0" customWidth="1"/>
    <col min="4" max="4" width="23.00390625" style="0" customWidth="1"/>
    <col min="5" max="6" width="15.421875" style="4" customWidth="1"/>
    <col min="7" max="7" width="10.00390625" style="6" customWidth="1"/>
    <col min="8" max="10" width="13.28125" style="0" customWidth="1"/>
    <col min="11" max="11" width="16.00390625" style="6" customWidth="1"/>
    <col min="12" max="12" width="16.00390625" style="4" customWidth="1"/>
    <col min="13" max="13" width="11.28125" style="0" customWidth="1"/>
    <col min="14" max="14" width="13.57421875" style="6" customWidth="1"/>
    <col min="15" max="15" width="13.57421875" style="4" customWidth="1"/>
    <col min="16" max="60" width="8.8515625" style="0" customWidth="1"/>
    <col min="61" max="61" width="8.8515625" style="4" customWidth="1"/>
    <col min="62" max="69" width="8.8515625" style="0" customWidth="1"/>
    <col min="70" max="70" width="8.7109375" style="0" customWidth="1"/>
    <col min="71" max="16384" width="0" style="0" hidden="1" customWidth="1"/>
  </cols>
  <sheetData>
    <row r="1" spans="1:70" ht="14.25">
      <c r="A1" s="1" t="s">
        <v>0</v>
      </c>
      <c r="B1" s="1" t="s">
        <v>1</v>
      </c>
      <c r="C1" s="1" t="s">
        <v>2</v>
      </c>
      <c r="D1" s="1" t="s">
        <v>3</v>
      </c>
      <c r="E1" s="2" t="s">
        <v>9</v>
      </c>
      <c r="F1" s="2" t="s">
        <v>4</v>
      </c>
      <c r="G1" s="5" t="s">
        <v>5</v>
      </c>
      <c r="H1" s="1" t="s">
        <v>10</v>
      </c>
      <c r="I1" s="1" t="s">
        <v>11</v>
      </c>
      <c r="J1" s="1" t="s">
        <v>12</v>
      </c>
      <c r="K1" s="5" t="s">
        <v>6</v>
      </c>
      <c r="L1" s="2" t="s">
        <v>8</v>
      </c>
      <c r="M1" s="1" t="s">
        <v>12</v>
      </c>
      <c r="N1" s="5" t="s">
        <v>13</v>
      </c>
      <c r="O1" s="2" t="s">
        <v>8</v>
      </c>
      <c r="P1" s="1" t="s">
        <v>14</v>
      </c>
      <c r="Q1" s="1" t="s">
        <v>14</v>
      </c>
      <c r="R1" s="1" t="s">
        <v>14</v>
      </c>
      <c r="S1" s="1" t="s">
        <v>14</v>
      </c>
      <c r="T1" s="1" t="s">
        <v>14</v>
      </c>
      <c r="U1" s="1" t="s">
        <v>15</v>
      </c>
      <c r="V1" s="1" t="s">
        <v>15</v>
      </c>
      <c r="W1" s="1" t="s">
        <v>15</v>
      </c>
      <c r="X1" s="1" t="s">
        <v>15</v>
      </c>
      <c r="Y1" s="1" t="s">
        <v>15</v>
      </c>
      <c r="Z1" s="1" t="s">
        <v>16</v>
      </c>
      <c r="AA1" s="1" t="s">
        <v>16</v>
      </c>
      <c r="AB1" s="1" t="s">
        <v>16</v>
      </c>
      <c r="AC1" s="1" t="s">
        <v>16</v>
      </c>
      <c r="AD1" s="1" t="s">
        <v>16</v>
      </c>
      <c r="AE1" s="1" t="s">
        <v>17</v>
      </c>
      <c r="AF1" s="1" t="s">
        <v>17</v>
      </c>
      <c r="AG1" s="1" t="s">
        <v>17</v>
      </c>
      <c r="AH1" s="1" t="s">
        <v>17</v>
      </c>
      <c r="AI1" s="1" t="s">
        <v>17</v>
      </c>
      <c r="AJ1" s="1" t="s">
        <v>18</v>
      </c>
      <c r="AK1" s="1" t="s">
        <v>18</v>
      </c>
      <c r="AL1" s="1" t="s">
        <v>18</v>
      </c>
      <c r="AM1" s="1" t="s">
        <v>18</v>
      </c>
      <c r="AN1" s="1" t="s">
        <v>18</v>
      </c>
      <c r="AO1" s="1" t="s">
        <v>19</v>
      </c>
      <c r="AP1" s="1" t="s">
        <v>19</v>
      </c>
      <c r="AQ1" s="1" t="s">
        <v>19</v>
      </c>
      <c r="AR1" s="1" t="s">
        <v>19</v>
      </c>
      <c r="AS1" s="1" t="s">
        <v>19</v>
      </c>
      <c r="AT1" s="1" t="s">
        <v>20</v>
      </c>
      <c r="AU1" s="1" t="s">
        <v>20</v>
      </c>
      <c r="AV1" s="1" t="s">
        <v>20</v>
      </c>
      <c r="AW1" s="1" t="s">
        <v>20</v>
      </c>
      <c r="AX1" s="1" t="s">
        <v>20</v>
      </c>
      <c r="AY1" s="1" t="s">
        <v>21</v>
      </c>
      <c r="AZ1" s="1" t="s">
        <v>21</v>
      </c>
      <c r="BA1" s="1" t="s">
        <v>21</v>
      </c>
      <c r="BB1" s="1" t="s">
        <v>21</v>
      </c>
      <c r="BC1" s="1" t="s">
        <v>21</v>
      </c>
      <c r="BD1" s="1" t="s">
        <v>39</v>
      </c>
      <c r="BE1" s="1" t="s">
        <v>39</v>
      </c>
      <c r="BF1" s="1" t="s">
        <v>39</v>
      </c>
      <c r="BG1" s="1" t="s">
        <v>39</v>
      </c>
      <c r="BH1" s="1" t="s">
        <v>39</v>
      </c>
      <c r="BI1" s="2" t="s">
        <v>7</v>
      </c>
      <c r="BJ1" s="1" t="s">
        <v>29</v>
      </c>
      <c r="BK1" s="1" t="s">
        <v>28</v>
      </c>
      <c r="BL1" s="1" t="s">
        <v>27</v>
      </c>
      <c r="BM1" s="1" t="s">
        <v>26</v>
      </c>
      <c r="BN1" s="1" t="s">
        <v>25</v>
      </c>
      <c r="BO1" s="1" t="s">
        <v>24</v>
      </c>
      <c r="BP1" s="1" t="s">
        <v>23</v>
      </c>
      <c r="BQ1" s="1" t="s">
        <v>22</v>
      </c>
      <c r="BR1" s="1" t="s">
        <v>40</v>
      </c>
    </row>
    <row r="2" spans="1:70" ht="14.25">
      <c r="A2">
        <v>1</v>
      </c>
      <c r="B2">
        <v>1</v>
      </c>
      <c r="C2">
        <f aca="true" t="shared" si="0" ref="C2:C11">SUM(B2-A2)</f>
        <v>0</v>
      </c>
      <c r="D2" t="s">
        <v>30</v>
      </c>
      <c r="E2" s="3">
        <v>159.58</v>
      </c>
      <c r="F2" s="3">
        <f>AVERAGE(P2:BH2)</f>
        <v>162.5</v>
      </c>
      <c r="G2" s="7">
        <f>COUNT(P2:BH2)</f>
        <v>40</v>
      </c>
      <c r="H2">
        <v>0</v>
      </c>
      <c r="I2">
        <v>0</v>
      </c>
      <c r="J2">
        <v>0</v>
      </c>
      <c r="K2" s="6">
        <f>MAX(P2:BH2)</f>
        <v>230</v>
      </c>
      <c r="L2" s="4">
        <f aca="true" t="shared" si="1" ref="L2:L11">MAX(H2:K2)</f>
        <v>230</v>
      </c>
      <c r="M2">
        <v>0</v>
      </c>
      <c r="N2" s="6">
        <f aca="true" t="shared" si="2" ref="N2:N11">MAX(BJ2:BR2)</f>
        <v>947</v>
      </c>
      <c r="O2" s="4">
        <f aca="true" t="shared" si="3" ref="O2:O11">MAX(M2:N2)</f>
        <v>947</v>
      </c>
      <c r="P2">
        <v>182</v>
      </c>
      <c r="Q2">
        <v>172</v>
      </c>
      <c r="R2">
        <v>117</v>
      </c>
      <c r="S2">
        <v>171</v>
      </c>
      <c r="T2">
        <v>166</v>
      </c>
      <c r="U2">
        <v>174</v>
      </c>
      <c r="V2">
        <v>145</v>
      </c>
      <c r="W2">
        <v>137</v>
      </c>
      <c r="X2">
        <v>159</v>
      </c>
      <c r="Y2">
        <v>171</v>
      </c>
      <c r="AE2">
        <v>132</v>
      </c>
      <c r="AF2">
        <v>146</v>
      </c>
      <c r="AG2">
        <v>147</v>
      </c>
      <c r="AH2">
        <v>230</v>
      </c>
      <c r="AI2">
        <v>187</v>
      </c>
      <c r="AJ2">
        <v>156</v>
      </c>
      <c r="AK2">
        <v>181</v>
      </c>
      <c r="AL2">
        <v>154</v>
      </c>
      <c r="AM2">
        <v>130</v>
      </c>
      <c r="AN2">
        <v>137</v>
      </c>
      <c r="AO2">
        <v>196</v>
      </c>
      <c r="AP2">
        <v>163</v>
      </c>
      <c r="AQ2">
        <v>215</v>
      </c>
      <c r="AR2">
        <v>196</v>
      </c>
      <c r="AS2">
        <v>177</v>
      </c>
      <c r="AT2">
        <v>118</v>
      </c>
      <c r="AU2">
        <v>189</v>
      </c>
      <c r="AV2">
        <v>154</v>
      </c>
      <c r="AW2">
        <v>117</v>
      </c>
      <c r="AX2">
        <v>114</v>
      </c>
      <c r="AY2">
        <v>173</v>
      </c>
      <c r="AZ2">
        <v>161</v>
      </c>
      <c r="BA2">
        <v>170</v>
      </c>
      <c r="BB2">
        <v>183</v>
      </c>
      <c r="BC2">
        <v>181</v>
      </c>
      <c r="BD2">
        <v>169</v>
      </c>
      <c r="BE2">
        <v>161</v>
      </c>
      <c r="BF2">
        <v>164</v>
      </c>
      <c r="BG2">
        <v>171</v>
      </c>
      <c r="BH2">
        <v>134</v>
      </c>
      <c r="BI2" s="4">
        <f aca="true" t="shared" si="4" ref="BI2:BI11">SUM(P2:BH2)</f>
        <v>6500</v>
      </c>
      <c r="BJ2">
        <f>SUM(P2:T2)</f>
        <v>808</v>
      </c>
      <c r="BK2">
        <f>SUM(U2:Y2)</f>
        <v>786</v>
      </c>
      <c r="BL2">
        <f>SUM(Z2:AD2)</f>
        <v>0</v>
      </c>
      <c r="BM2">
        <f>SUM(AE2:AI2)</f>
        <v>842</v>
      </c>
      <c r="BN2">
        <f>SUM(AJ2:AN2)</f>
        <v>758</v>
      </c>
      <c r="BO2">
        <f>SUM(AO2:AS2)</f>
        <v>947</v>
      </c>
      <c r="BP2">
        <f>SUM(AT2:AX2)</f>
        <v>692</v>
      </c>
      <c r="BQ2">
        <f>SUM(AY2:BC2)</f>
        <v>868</v>
      </c>
      <c r="BR2">
        <f>SUM(BD2:BH2)</f>
        <v>799</v>
      </c>
    </row>
    <row r="3" spans="1:70" ht="14.25">
      <c r="A3">
        <v>2</v>
      </c>
      <c r="B3">
        <v>2</v>
      </c>
      <c r="C3">
        <f t="shared" si="0"/>
        <v>0</v>
      </c>
      <c r="D3" t="s">
        <v>31</v>
      </c>
      <c r="E3" s="3">
        <v>157.76</v>
      </c>
      <c r="F3" s="3">
        <f aca="true" t="shared" si="5" ref="F3:F11">AVERAGE(P3:BH3)</f>
        <v>181.4</v>
      </c>
      <c r="G3" s="7">
        <f aca="true" t="shared" si="6" ref="G3:G11">COUNT(P3:BH3)</f>
        <v>40</v>
      </c>
      <c r="H3">
        <v>0</v>
      </c>
      <c r="I3">
        <v>0</v>
      </c>
      <c r="J3">
        <v>0</v>
      </c>
      <c r="K3" s="6">
        <f aca="true" t="shared" si="7" ref="K3:K11">MAX(P3:BH3)</f>
        <v>263</v>
      </c>
      <c r="L3" s="4">
        <f t="shared" si="1"/>
        <v>263</v>
      </c>
      <c r="M3">
        <v>0</v>
      </c>
      <c r="N3" s="6">
        <f t="shared" si="2"/>
        <v>1018</v>
      </c>
      <c r="O3" s="4">
        <f t="shared" si="3"/>
        <v>1018</v>
      </c>
      <c r="P3">
        <v>168</v>
      </c>
      <c r="Q3">
        <v>144</v>
      </c>
      <c r="R3">
        <v>157</v>
      </c>
      <c r="S3">
        <v>161</v>
      </c>
      <c r="T3">
        <v>153</v>
      </c>
      <c r="U3">
        <v>185</v>
      </c>
      <c r="V3">
        <v>170</v>
      </c>
      <c r="W3">
        <v>216</v>
      </c>
      <c r="X3">
        <v>188</v>
      </c>
      <c r="Y3">
        <v>151</v>
      </c>
      <c r="Z3">
        <v>167</v>
      </c>
      <c r="AA3">
        <v>153</v>
      </c>
      <c r="AB3">
        <v>221</v>
      </c>
      <c r="AC3">
        <v>170</v>
      </c>
      <c r="AD3">
        <v>179</v>
      </c>
      <c r="AJ3">
        <v>173</v>
      </c>
      <c r="AK3">
        <v>168</v>
      </c>
      <c r="AL3">
        <v>179</v>
      </c>
      <c r="AM3">
        <v>190</v>
      </c>
      <c r="AN3">
        <v>157</v>
      </c>
      <c r="AO3">
        <v>142</v>
      </c>
      <c r="AP3">
        <v>263</v>
      </c>
      <c r="AQ3">
        <v>185</v>
      </c>
      <c r="AR3">
        <v>173</v>
      </c>
      <c r="AS3">
        <v>193</v>
      </c>
      <c r="AT3">
        <v>182</v>
      </c>
      <c r="AU3">
        <v>160</v>
      </c>
      <c r="AV3">
        <v>147</v>
      </c>
      <c r="AW3">
        <v>185</v>
      </c>
      <c r="AX3">
        <v>180</v>
      </c>
      <c r="AY3">
        <v>203</v>
      </c>
      <c r="AZ3">
        <v>170</v>
      </c>
      <c r="BA3">
        <v>187</v>
      </c>
      <c r="BB3">
        <v>205</v>
      </c>
      <c r="BC3">
        <v>213</v>
      </c>
      <c r="BD3">
        <v>222</v>
      </c>
      <c r="BE3">
        <v>190</v>
      </c>
      <c r="BF3">
        <v>198</v>
      </c>
      <c r="BG3">
        <v>195</v>
      </c>
      <c r="BH3">
        <v>213</v>
      </c>
      <c r="BI3" s="4">
        <f t="shared" si="4"/>
        <v>7256</v>
      </c>
      <c r="BJ3">
        <f aca="true" t="shared" si="8" ref="BJ3:BJ11">SUM(P3:T3)</f>
        <v>783</v>
      </c>
      <c r="BK3">
        <f aca="true" t="shared" si="9" ref="BK3:BK11">SUM(U3:Y3)</f>
        <v>910</v>
      </c>
      <c r="BL3">
        <f aca="true" t="shared" si="10" ref="BL3:BL11">SUM(Z3:AD3)</f>
        <v>890</v>
      </c>
      <c r="BM3">
        <f aca="true" t="shared" si="11" ref="BM3:BM11">SUM(AE3:AI3)</f>
        <v>0</v>
      </c>
      <c r="BN3">
        <f aca="true" t="shared" si="12" ref="BN3:BN11">SUM(AJ3:AN3)</f>
        <v>867</v>
      </c>
      <c r="BO3">
        <f aca="true" t="shared" si="13" ref="BO3:BO11">SUM(AO3:AS3)</f>
        <v>956</v>
      </c>
      <c r="BP3">
        <f aca="true" t="shared" si="14" ref="BP3:BP11">SUM(AT3:AX3)</f>
        <v>854</v>
      </c>
      <c r="BQ3">
        <f aca="true" t="shared" si="15" ref="BQ3:BQ11">SUM(AY3:BC3)</f>
        <v>978</v>
      </c>
      <c r="BR3">
        <f aca="true" t="shared" si="16" ref="BR3:BR11">SUM(BD3:BH3)</f>
        <v>1018</v>
      </c>
    </row>
    <row r="4" spans="1:70" ht="14.25">
      <c r="A4">
        <v>3</v>
      </c>
      <c r="B4">
        <v>3</v>
      </c>
      <c r="C4">
        <f t="shared" si="0"/>
        <v>0</v>
      </c>
      <c r="D4" t="s">
        <v>32</v>
      </c>
      <c r="E4" s="3">
        <v>157.75</v>
      </c>
      <c r="F4" s="3">
        <f t="shared" si="5"/>
        <v>154.975</v>
      </c>
      <c r="G4" s="7">
        <f t="shared" si="6"/>
        <v>40</v>
      </c>
      <c r="H4">
        <v>0</v>
      </c>
      <c r="I4">
        <v>0</v>
      </c>
      <c r="J4">
        <v>0</v>
      </c>
      <c r="K4" s="6">
        <f t="shared" si="7"/>
        <v>229</v>
      </c>
      <c r="L4" s="4">
        <f t="shared" si="1"/>
        <v>229</v>
      </c>
      <c r="M4">
        <v>0</v>
      </c>
      <c r="N4" s="6">
        <f t="shared" si="2"/>
        <v>825</v>
      </c>
      <c r="O4" s="4">
        <f t="shared" si="3"/>
        <v>825</v>
      </c>
      <c r="P4">
        <v>158</v>
      </c>
      <c r="Q4">
        <v>107</v>
      </c>
      <c r="R4">
        <v>130</v>
      </c>
      <c r="S4">
        <v>134</v>
      </c>
      <c r="T4">
        <v>115</v>
      </c>
      <c r="U4">
        <v>133</v>
      </c>
      <c r="V4">
        <v>171</v>
      </c>
      <c r="W4">
        <v>136</v>
      </c>
      <c r="X4">
        <v>157</v>
      </c>
      <c r="Y4">
        <v>215</v>
      </c>
      <c r="Z4">
        <v>134</v>
      </c>
      <c r="AA4">
        <v>117</v>
      </c>
      <c r="AB4">
        <v>229</v>
      </c>
      <c r="AC4">
        <v>156</v>
      </c>
      <c r="AD4">
        <v>157</v>
      </c>
      <c r="AE4">
        <v>145</v>
      </c>
      <c r="AF4">
        <v>178</v>
      </c>
      <c r="AG4">
        <v>183</v>
      </c>
      <c r="AH4">
        <v>140</v>
      </c>
      <c r="AI4">
        <v>179</v>
      </c>
      <c r="AJ4">
        <v>135</v>
      </c>
      <c r="AK4">
        <v>160</v>
      </c>
      <c r="AL4">
        <v>189</v>
      </c>
      <c r="AM4">
        <v>161</v>
      </c>
      <c r="AN4">
        <v>143</v>
      </c>
      <c r="AT4">
        <v>171</v>
      </c>
      <c r="AU4">
        <v>156</v>
      </c>
      <c r="AV4">
        <v>169</v>
      </c>
      <c r="AW4">
        <v>132</v>
      </c>
      <c r="AX4">
        <v>187</v>
      </c>
      <c r="AY4">
        <v>176</v>
      </c>
      <c r="AZ4">
        <v>119</v>
      </c>
      <c r="BA4">
        <v>140</v>
      </c>
      <c r="BB4">
        <v>152</v>
      </c>
      <c r="BC4">
        <v>186</v>
      </c>
      <c r="BD4">
        <v>153</v>
      </c>
      <c r="BE4">
        <v>119</v>
      </c>
      <c r="BF4">
        <v>168</v>
      </c>
      <c r="BG4">
        <v>157</v>
      </c>
      <c r="BH4">
        <v>152</v>
      </c>
      <c r="BI4" s="4">
        <f t="shared" si="4"/>
        <v>6199</v>
      </c>
      <c r="BJ4">
        <f t="shared" si="8"/>
        <v>644</v>
      </c>
      <c r="BK4">
        <f t="shared" si="9"/>
        <v>812</v>
      </c>
      <c r="BL4">
        <f t="shared" si="10"/>
        <v>793</v>
      </c>
      <c r="BM4">
        <f t="shared" si="11"/>
        <v>825</v>
      </c>
      <c r="BN4">
        <f t="shared" si="12"/>
        <v>788</v>
      </c>
      <c r="BO4">
        <f t="shared" si="13"/>
        <v>0</v>
      </c>
      <c r="BP4">
        <f t="shared" si="14"/>
        <v>815</v>
      </c>
      <c r="BQ4">
        <f t="shared" si="15"/>
        <v>773</v>
      </c>
      <c r="BR4">
        <f t="shared" si="16"/>
        <v>749</v>
      </c>
    </row>
    <row r="5" spans="1:70" ht="14.25">
      <c r="A5">
        <v>4</v>
      </c>
      <c r="B5">
        <v>4</v>
      </c>
      <c r="C5">
        <f t="shared" si="0"/>
        <v>0</v>
      </c>
      <c r="D5" t="s">
        <v>33</v>
      </c>
      <c r="E5" s="3">
        <v>150.82</v>
      </c>
      <c r="F5" s="3">
        <f t="shared" si="5"/>
        <v>161.425</v>
      </c>
      <c r="G5" s="7">
        <f t="shared" si="6"/>
        <v>40</v>
      </c>
      <c r="H5">
        <v>0</v>
      </c>
      <c r="I5">
        <v>0</v>
      </c>
      <c r="J5">
        <v>0</v>
      </c>
      <c r="K5" s="6">
        <f t="shared" si="7"/>
        <v>201</v>
      </c>
      <c r="L5" s="4">
        <f t="shared" si="1"/>
        <v>201</v>
      </c>
      <c r="M5">
        <v>0</v>
      </c>
      <c r="N5" s="6">
        <f t="shared" si="2"/>
        <v>885</v>
      </c>
      <c r="O5" s="4">
        <f t="shared" si="3"/>
        <v>885</v>
      </c>
      <c r="U5">
        <v>163</v>
      </c>
      <c r="V5">
        <v>122</v>
      </c>
      <c r="W5">
        <v>170</v>
      </c>
      <c r="X5">
        <v>152</v>
      </c>
      <c r="Y5">
        <v>162</v>
      </c>
      <c r="Z5">
        <v>159</v>
      </c>
      <c r="AA5">
        <v>191</v>
      </c>
      <c r="AB5">
        <v>155</v>
      </c>
      <c r="AC5">
        <v>173</v>
      </c>
      <c r="AD5">
        <v>158</v>
      </c>
      <c r="AE5">
        <v>147</v>
      </c>
      <c r="AF5">
        <v>158</v>
      </c>
      <c r="AG5">
        <v>166</v>
      </c>
      <c r="AH5">
        <v>146</v>
      </c>
      <c r="AI5">
        <v>148</v>
      </c>
      <c r="AJ5">
        <v>157</v>
      </c>
      <c r="AK5">
        <v>191</v>
      </c>
      <c r="AL5">
        <v>174</v>
      </c>
      <c r="AM5">
        <v>162</v>
      </c>
      <c r="AN5">
        <v>201</v>
      </c>
      <c r="AO5">
        <v>149</v>
      </c>
      <c r="AP5">
        <v>125</v>
      </c>
      <c r="AQ5">
        <v>157</v>
      </c>
      <c r="AR5">
        <v>151</v>
      </c>
      <c r="AS5">
        <v>165</v>
      </c>
      <c r="AT5">
        <v>188</v>
      </c>
      <c r="AU5">
        <v>185</v>
      </c>
      <c r="AV5">
        <v>160</v>
      </c>
      <c r="AW5">
        <v>160</v>
      </c>
      <c r="AX5">
        <v>185</v>
      </c>
      <c r="AY5">
        <v>130</v>
      </c>
      <c r="AZ5">
        <v>145</v>
      </c>
      <c r="BA5">
        <v>180</v>
      </c>
      <c r="BB5">
        <v>168</v>
      </c>
      <c r="BC5">
        <v>140</v>
      </c>
      <c r="BD5">
        <v>138</v>
      </c>
      <c r="BE5">
        <v>189</v>
      </c>
      <c r="BF5">
        <v>179</v>
      </c>
      <c r="BG5">
        <v>180</v>
      </c>
      <c r="BH5">
        <v>128</v>
      </c>
      <c r="BI5" s="4">
        <f t="shared" si="4"/>
        <v>6457</v>
      </c>
      <c r="BJ5">
        <f t="shared" si="8"/>
        <v>0</v>
      </c>
      <c r="BK5">
        <f t="shared" si="9"/>
        <v>769</v>
      </c>
      <c r="BL5">
        <f t="shared" si="10"/>
        <v>836</v>
      </c>
      <c r="BM5">
        <f t="shared" si="11"/>
        <v>765</v>
      </c>
      <c r="BN5">
        <f t="shared" si="12"/>
        <v>885</v>
      </c>
      <c r="BO5">
        <f t="shared" si="13"/>
        <v>747</v>
      </c>
      <c r="BP5">
        <f t="shared" si="14"/>
        <v>878</v>
      </c>
      <c r="BQ5">
        <f t="shared" si="15"/>
        <v>763</v>
      </c>
      <c r="BR5">
        <f t="shared" si="16"/>
        <v>814</v>
      </c>
    </row>
    <row r="6" spans="1:70" ht="14.25">
      <c r="A6">
        <v>5</v>
      </c>
      <c r="B6">
        <v>5</v>
      </c>
      <c r="C6">
        <f t="shared" si="0"/>
        <v>0</v>
      </c>
      <c r="D6" t="s">
        <v>34</v>
      </c>
      <c r="E6" s="3">
        <v>143.35</v>
      </c>
      <c r="F6" s="3">
        <f t="shared" si="5"/>
        <v>150.06666666666666</v>
      </c>
      <c r="G6" s="7">
        <f t="shared" si="6"/>
        <v>15</v>
      </c>
      <c r="H6">
        <v>0</v>
      </c>
      <c r="I6">
        <v>0</v>
      </c>
      <c r="J6">
        <v>0</v>
      </c>
      <c r="K6" s="6">
        <f t="shared" si="7"/>
        <v>165</v>
      </c>
      <c r="L6" s="4">
        <f t="shared" si="1"/>
        <v>165</v>
      </c>
      <c r="M6">
        <v>0</v>
      </c>
      <c r="N6" s="6">
        <f t="shared" si="2"/>
        <v>780</v>
      </c>
      <c r="O6" s="4">
        <f t="shared" si="3"/>
        <v>780</v>
      </c>
      <c r="P6">
        <v>140</v>
      </c>
      <c r="Q6">
        <v>136</v>
      </c>
      <c r="R6">
        <v>146</v>
      </c>
      <c r="S6">
        <v>132</v>
      </c>
      <c r="T6">
        <v>157</v>
      </c>
      <c r="Z6">
        <v>159</v>
      </c>
      <c r="AA6">
        <v>136</v>
      </c>
      <c r="AB6">
        <v>135</v>
      </c>
      <c r="AC6">
        <v>165</v>
      </c>
      <c r="AD6">
        <v>165</v>
      </c>
      <c r="AE6">
        <v>163</v>
      </c>
      <c r="AF6">
        <v>148</v>
      </c>
      <c r="AG6">
        <v>157</v>
      </c>
      <c r="AH6">
        <v>152</v>
      </c>
      <c r="AI6">
        <v>160</v>
      </c>
      <c r="BI6" s="4">
        <f t="shared" si="4"/>
        <v>2251</v>
      </c>
      <c r="BJ6">
        <f t="shared" si="8"/>
        <v>711</v>
      </c>
      <c r="BK6">
        <f t="shared" si="9"/>
        <v>0</v>
      </c>
      <c r="BL6">
        <f t="shared" si="10"/>
        <v>760</v>
      </c>
      <c r="BM6">
        <f t="shared" si="11"/>
        <v>780</v>
      </c>
      <c r="BN6">
        <f t="shared" si="12"/>
        <v>0</v>
      </c>
      <c r="BO6">
        <f t="shared" si="13"/>
        <v>0</v>
      </c>
      <c r="BP6">
        <f t="shared" si="14"/>
        <v>0</v>
      </c>
      <c r="BQ6">
        <f t="shared" si="15"/>
        <v>0</v>
      </c>
      <c r="BR6">
        <f t="shared" si="16"/>
        <v>0</v>
      </c>
    </row>
    <row r="7" spans="1:70" ht="14.25">
      <c r="A7">
        <v>6</v>
      </c>
      <c r="B7">
        <v>6</v>
      </c>
      <c r="C7">
        <f t="shared" si="0"/>
        <v>0</v>
      </c>
      <c r="D7" t="s">
        <v>35</v>
      </c>
      <c r="E7" s="3">
        <v>142.05</v>
      </c>
      <c r="F7" s="3">
        <f t="shared" si="5"/>
        <v>157.725</v>
      </c>
      <c r="G7" s="7">
        <f t="shared" si="6"/>
        <v>40</v>
      </c>
      <c r="H7">
        <v>0</v>
      </c>
      <c r="I7">
        <v>0</v>
      </c>
      <c r="J7">
        <v>0</v>
      </c>
      <c r="K7" s="6">
        <f t="shared" si="7"/>
        <v>213</v>
      </c>
      <c r="L7" s="4">
        <f t="shared" si="1"/>
        <v>213</v>
      </c>
      <c r="M7">
        <v>0</v>
      </c>
      <c r="N7" s="6">
        <f t="shared" si="2"/>
        <v>894</v>
      </c>
      <c r="O7" s="4">
        <f t="shared" si="3"/>
        <v>894</v>
      </c>
      <c r="P7">
        <v>146</v>
      </c>
      <c r="Q7">
        <v>171</v>
      </c>
      <c r="R7">
        <v>143</v>
      </c>
      <c r="S7">
        <v>174</v>
      </c>
      <c r="T7">
        <v>162</v>
      </c>
      <c r="U7">
        <v>135</v>
      </c>
      <c r="V7">
        <v>126</v>
      </c>
      <c r="W7">
        <v>210</v>
      </c>
      <c r="X7">
        <v>138</v>
      </c>
      <c r="Y7">
        <v>182</v>
      </c>
      <c r="Z7">
        <v>162</v>
      </c>
      <c r="AA7">
        <v>163</v>
      </c>
      <c r="AB7">
        <v>169</v>
      </c>
      <c r="AC7">
        <v>156</v>
      </c>
      <c r="AD7">
        <v>132</v>
      </c>
      <c r="AE7">
        <v>154</v>
      </c>
      <c r="AF7">
        <v>136</v>
      </c>
      <c r="AG7">
        <v>195</v>
      </c>
      <c r="AH7">
        <v>171</v>
      </c>
      <c r="AI7">
        <v>163</v>
      </c>
      <c r="AJ7">
        <v>158</v>
      </c>
      <c r="AK7">
        <v>177</v>
      </c>
      <c r="AL7">
        <v>152</v>
      </c>
      <c r="AM7">
        <v>213</v>
      </c>
      <c r="AN7">
        <v>194</v>
      </c>
      <c r="AO7">
        <v>146</v>
      </c>
      <c r="AP7">
        <v>114</v>
      </c>
      <c r="AQ7">
        <v>172</v>
      </c>
      <c r="AR7">
        <v>131</v>
      </c>
      <c r="AS7">
        <v>179</v>
      </c>
      <c r="AY7">
        <v>190</v>
      </c>
      <c r="AZ7">
        <v>189</v>
      </c>
      <c r="BA7">
        <v>150</v>
      </c>
      <c r="BB7">
        <v>142</v>
      </c>
      <c r="BC7">
        <v>122</v>
      </c>
      <c r="BD7">
        <v>165</v>
      </c>
      <c r="BE7">
        <v>150</v>
      </c>
      <c r="BF7">
        <v>150</v>
      </c>
      <c r="BG7">
        <v>126</v>
      </c>
      <c r="BH7">
        <v>101</v>
      </c>
      <c r="BI7" s="4">
        <f t="shared" si="4"/>
        <v>6309</v>
      </c>
      <c r="BJ7">
        <f t="shared" si="8"/>
        <v>796</v>
      </c>
      <c r="BK7">
        <f t="shared" si="9"/>
        <v>791</v>
      </c>
      <c r="BL7">
        <f t="shared" si="10"/>
        <v>782</v>
      </c>
      <c r="BM7">
        <f t="shared" si="11"/>
        <v>819</v>
      </c>
      <c r="BN7">
        <f t="shared" si="12"/>
        <v>894</v>
      </c>
      <c r="BO7">
        <f t="shared" si="13"/>
        <v>742</v>
      </c>
      <c r="BP7">
        <f t="shared" si="14"/>
        <v>0</v>
      </c>
      <c r="BQ7">
        <f t="shared" si="15"/>
        <v>793</v>
      </c>
      <c r="BR7">
        <f t="shared" si="16"/>
        <v>692</v>
      </c>
    </row>
    <row r="8" spans="1:70" ht="14.25">
      <c r="A8">
        <v>7</v>
      </c>
      <c r="B8">
        <v>7</v>
      </c>
      <c r="C8">
        <f t="shared" si="0"/>
        <v>0</v>
      </c>
      <c r="D8" t="s">
        <v>36</v>
      </c>
      <c r="E8" s="3">
        <v>140.58</v>
      </c>
      <c r="F8" s="3">
        <f t="shared" si="5"/>
        <v>146.975</v>
      </c>
      <c r="G8" s="7">
        <f t="shared" si="6"/>
        <v>40</v>
      </c>
      <c r="H8">
        <v>0</v>
      </c>
      <c r="I8">
        <v>0</v>
      </c>
      <c r="J8">
        <v>0</v>
      </c>
      <c r="K8" s="6">
        <f t="shared" si="7"/>
        <v>189</v>
      </c>
      <c r="L8" s="4">
        <f t="shared" si="1"/>
        <v>189</v>
      </c>
      <c r="M8">
        <v>0</v>
      </c>
      <c r="N8" s="6">
        <f t="shared" si="2"/>
        <v>761</v>
      </c>
      <c r="O8" s="4">
        <f t="shared" si="3"/>
        <v>761</v>
      </c>
      <c r="P8">
        <v>126</v>
      </c>
      <c r="Q8">
        <v>134</v>
      </c>
      <c r="R8">
        <v>168</v>
      </c>
      <c r="S8">
        <v>167</v>
      </c>
      <c r="T8">
        <v>116</v>
      </c>
      <c r="U8">
        <v>129</v>
      </c>
      <c r="V8">
        <v>162</v>
      </c>
      <c r="W8">
        <v>147</v>
      </c>
      <c r="X8">
        <v>157</v>
      </c>
      <c r="Y8">
        <v>160</v>
      </c>
      <c r="Z8">
        <v>143</v>
      </c>
      <c r="AA8">
        <v>139</v>
      </c>
      <c r="AB8">
        <v>171</v>
      </c>
      <c r="AC8">
        <v>138</v>
      </c>
      <c r="AD8">
        <v>158</v>
      </c>
      <c r="AE8">
        <v>122</v>
      </c>
      <c r="AF8">
        <v>130</v>
      </c>
      <c r="AG8">
        <v>146</v>
      </c>
      <c r="AH8">
        <v>135</v>
      </c>
      <c r="AI8">
        <v>146</v>
      </c>
      <c r="AJ8">
        <v>148</v>
      </c>
      <c r="AK8">
        <v>147</v>
      </c>
      <c r="AL8">
        <v>153</v>
      </c>
      <c r="AM8">
        <v>178</v>
      </c>
      <c r="AN8">
        <v>129</v>
      </c>
      <c r="AO8">
        <v>156</v>
      </c>
      <c r="AP8">
        <v>142</v>
      </c>
      <c r="AQ8">
        <v>145</v>
      </c>
      <c r="AR8">
        <v>189</v>
      </c>
      <c r="AS8">
        <v>123</v>
      </c>
      <c r="AT8">
        <v>166</v>
      </c>
      <c r="AU8">
        <v>114</v>
      </c>
      <c r="AV8">
        <v>171</v>
      </c>
      <c r="AW8">
        <v>177</v>
      </c>
      <c r="AX8">
        <v>133</v>
      </c>
      <c r="AY8">
        <v>136</v>
      </c>
      <c r="AZ8">
        <v>127</v>
      </c>
      <c r="BA8">
        <v>179</v>
      </c>
      <c r="BB8">
        <v>125</v>
      </c>
      <c r="BC8">
        <v>147</v>
      </c>
      <c r="BI8" s="4">
        <f t="shared" si="4"/>
        <v>5879</v>
      </c>
      <c r="BJ8">
        <f t="shared" si="8"/>
        <v>711</v>
      </c>
      <c r="BK8">
        <f t="shared" si="9"/>
        <v>755</v>
      </c>
      <c r="BL8">
        <f t="shared" si="10"/>
        <v>749</v>
      </c>
      <c r="BM8">
        <f t="shared" si="11"/>
        <v>679</v>
      </c>
      <c r="BN8">
        <f t="shared" si="12"/>
        <v>755</v>
      </c>
      <c r="BO8">
        <f t="shared" si="13"/>
        <v>755</v>
      </c>
      <c r="BP8">
        <f t="shared" si="14"/>
        <v>761</v>
      </c>
      <c r="BQ8">
        <f t="shared" si="15"/>
        <v>714</v>
      </c>
      <c r="BR8">
        <f t="shared" si="16"/>
        <v>0</v>
      </c>
    </row>
    <row r="9" spans="1:70" ht="14.25">
      <c r="A9">
        <v>8</v>
      </c>
      <c r="B9">
        <v>8</v>
      </c>
      <c r="C9">
        <f t="shared" si="0"/>
        <v>0</v>
      </c>
      <c r="D9" t="s">
        <v>37</v>
      </c>
      <c r="E9" s="3">
        <v>125.75</v>
      </c>
      <c r="F9" s="3">
        <f t="shared" si="5"/>
        <v>137.875</v>
      </c>
      <c r="G9" s="7">
        <f t="shared" si="6"/>
        <v>40</v>
      </c>
      <c r="H9">
        <v>0</v>
      </c>
      <c r="I9">
        <v>0</v>
      </c>
      <c r="J9">
        <v>0</v>
      </c>
      <c r="K9" s="6">
        <f t="shared" si="7"/>
        <v>183</v>
      </c>
      <c r="L9" s="4">
        <f t="shared" si="1"/>
        <v>183</v>
      </c>
      <c r="M9">
        <v>0</v>
      </c>
      <c r="N9" s="6">
        <f t="shared" si="2"/>
        <v>749</v>
      </c>
      <c r="O9" s="4">
        <f t="shared" si="3"/>
        <v>749</v>
      </c>
      <c r="P9">
        <v>154</v>
      </c>
      <c r="Q9">
        <v>136</v>
      </c>
      <c r="R9">
        <v>134</v>
      </c>
      <c r="S9">
        <v>145</v>
      </c>
      <c r="T9">
        <v>180</v>
      </c>
      <c r="U9">
        <v>156</v>
      </c>
      <c r="V9">
        <v>145</v>
      </c>
      <c r="W9">
        <v>104</v>
      </c>
      <c r="X9">
        <v>132</v>
      </c>
      <c r="Y9">
        <v>138</v>
      </c>
      <c r="Z9">
        <v>125</v>
      </c>
      <c r="AA9">
        <v>141</v>
      </c>
      <c r="AB9">
        <v>127</v>
      </c>
      <c r="AC9">
        <v>99</v>
      </c>
      <c r="AD9">
        <v>135</v>
      </c>
      <c r="AE9">
        <v>145</v>
      </c>
      <c r="AF9">
        <v>115</v>
      </c>
      <c r="AG9">
        <v>183</v>
      </c>
      <c r="AH9">
        <v>148</v>
      </c>
      <c r="AI9">
        <v>143</v>
      </c>
      <c r="AJ9">
        <v>134</v>
      </c>
      <c r="AK9">
        <v>111</v>
      </c>
      <c r="AL9">
        <v>172</v>
      </c>
      <c r="AM9">
        <v>132</v>
      </c>
      <c r="AN9">
        <v>147</v>
      </c>
      <c r="AO9">
        <v>149</v>
      </c>
      <c r="AP9">
        <v>133</v>
      </c>
      <c r="AQ9">
        <v>149</v>
      </c>
      <c r="AR9">
        <v>146</v>
      </c>
      <c r="AS9">
        <v>134</v>
      </c>
      <c r="AT9">
        <v>133</v>
      </c>
      <c r="AU9">
        <v>101</v>
      </c>
      <c r="AV9">
        <v>141</v>
      </c>
      <c r="AW9">
        <v>143</v>
      </c>
      <c r="AX9">
        <v>103</v>
      </c>
      <c r="BD9">
        <v>162</v>
      </c>
      <c r="BE9">
        <v>120</v>
      </c>
      <c r="BF9">
        <v>148</v>
      </c>
      <c r="BG9">
        <v>158</v>
      </c>
      <c r="BH9">
        <v>114</v>
      </c>
      <c r="BI9" s="4">
        <f t="shared" si="4"/>
        <v>5515</v>
      </c>
      <c r="BJ9">
        <f t="shared" si="8"/>
        <v>749</v>
      </c>
      <c r="BK9">
        <f t="shared" si="9"/>
        <v>675</v>
      </c>
      <c r="BL9">
        <f t="shared" si="10"/>
        <v>627</v>
      </c>
      <c r="BM9">
        <f t="shared" si="11"/>
        <v>734</v>
      </c>
      <c r="BN9">
        <f t="shared" si="12"/>
        <v>696</v>
      </c>
      <c r="BO9">
        <f t="shared" si="13"/>
        <v>711</v>
      </c>
      <c r="BP9">
        <f t="shared" si="14"/>
        <v>621</v>
      </c>
      <c r="BQ9">
        <f t="shared" si="15"/>
        <v>0</v>
      </c>
      <c r="BR9">
        <f t="shared" si="16"/>
        <v>702</v>
      </c>
    </row>
    <row r="10" spans="1:70" ht="14.25">
      <c r="A10">
        <v>9</v>
      </c>
      <c r="B10">
        <v>9</v>
      </c>
      <c r="C10">
        <f t="shared" si="0"/>
        <v>0</v>
      </c>
      <c r="D10" t="s">
        <v>38</v>
      </c>
      <c r="E10" s="3">
        <v>124.35</v>
      </c>
      <c r="F10" s="3">
        <f t="shared" si="5"/>
        <v>139.55</v>
      </c>
      <c r="G10" s="7">
        <f t="shared" si="6"/>
        <v>40</v>
      </c>
      <c r="H10">
        <v>0</v>
      </c>
      <c r="I10">
        <v>0</v>
      </c>
      <c r="J10">
        <v>0</v>
      </c>
      <c r="K10" s="6">
        <f t="shared" si="7"/>
        <v>179</v>
      </c>
      <c r="L10" s="4">
        <f t="shared" si="1"/>
        <v>179</v>
      </c>
      <c r="M10">
        <v>0</v>
      </c>
      <c r="N10" s="6">
        <f t="shared" si="2"/>
        <v>772</v>
      </c>
      <c r="O10" s="4">
        <f t="shared" si="3"/>
        <v>772</v>
      </c>
      <c r="P10">
        <v>171</v>
      </c>
      <c r="Q10">
        <v>110</v>
      </c>
      <c r="R10">
        <v>145</v>
      </c>
      <c r="S10">
        <v>122</v>
      </c>
      <c r="T10">
        <v>134</v>
      </c>
      <c r="U10">
        <v>141</v>
      </c>
      <c r="V10">
        <v>159</v>
      </c>
      <c r="W10">
        <v>150</v>
      </c>
      <c r="X10">
        <v>118</v>
      </c>
      <c r="Y10">
        <v>122</v>
      </c>
      <c r="Z10">
        <v>133</v>
      </c>
      <c r="AA10">
        <v>163</v>
      </c>
      <c r="AB10">
        <v>142</v>
      </c>
      <c r="AC10">
        <v>115</v>
      </c>
      <c r="AD10">
        <v>168</v>
      </c>
      <c r="AE10">
        <v>165</v>
      </c>
      <c r="AF10">
        <v>179</v>
      </c>
      <c r="AG10">
        <v>129</v>
      </c>
      <c r="AH10">
        <v>133</v>
      </c>
      <c r="AI10">
        <v>166</v>
      </c>
      <c r="AO10">
        <v>142</v>
      </c>
      <c r="AP10">
        <v>145</v>
      </c>
      <c r="AQ10">
        <v>97</v>
      </c>
      <c r="AR10">
        <v>160</v>
      </c>
      <c r="AS10">
        <v>125</v>
      </c>
      <c r="AT10">
        <v>119</v>
      </c>
      <c r="AU10">
        <v>128</v>
      </c>
      <c r="AV10">
        <v>161</v>
      </c>
      <c r="AW10">
        <v>178</v>
      </c>
      <c r="AX10">
        <v>158</v>
      </c>
      <c r="AY10">
        <v>121</v>
      </c>
      <c r="AZ10">
        <v>137</v>
      </c>
      <c r="BA10">
        <v>101</v>
      </c>
      <c r="BB10">
        <v>159</v>
      </c>
      <c r="BC10">
        <v>114</v>
      </c>
      <c r="BD10">
        <v>153</v>
      </c>
      <c r="BE10">
        <v>116</v>
      </c>
      <c r="BF10">
        <v>136</v>
      </c>
      <c r="BG10">
        <v>136</v>
      </c>
      <c r="BH10">
        <v>131</v>
      </c>
      <c r="BI10" s="4">
        <f t="shared" si="4"/>
        <v>5582</v>
      </c>
      <c r="BJ10">
        <f t="shared" si="8"/>
        <v>682</v>
      </c>
      <c r="BK10">
        <f t="shared" si="9"/>
        <v>690</v>
      </c>
      <c r="BL10">
        <f t="shared" si="10"/>
        <v>721</v>
      </c>
      <c r="BM10">
        <f t="shared" si="11"/>
        <v>772</v>
      </c>
      <c r="BN10">
        <f t="shared" si="12"/>
        <v>0</v>
      </c>
      <c r="BO10">
        <f t="shared" si="13"/>
        <v>669</v>
      </c>
      <c r="BP10">
        <f t="shared" si="14"/>
        <v>744</v>
      </c>
      <c r="BQ10">
        <f t="shared" si="15"/>
        <v>632</v>
      </c>
      <c r="BR10">
        <f t="shared" si="16"/>
        <v>672</v>
      </c>
    </row>
    <row r="11" spans="1:70" ht="14.25">
      <c r="A11">
        <v>10</v>
      </c>
      <c r="B11">
        <v>10</v>
      </c>
      <c r="C11">
        <f t="shared" si="0"/>
        <v>0</v>
      </c>
      <c r="D11" t="s">
        <v>41</v>
      </c>
      <c r="E11" s="4">
        <v>151.83</v>
      </c>
      <c r="F11" s="3">
        <f t="shared" si="5"/>
        <v>143.84</v>
      </c>
      <c r="G11" s="7">
        <f t="shared" si="6"/>
        <v>25</v>
      </c>
      <c r="H11">
        <v>0</v>
      </c>
      <c r="I11">
        <v>0</v>
      </c>
      <c r="J11">
        <v>0</v>
      </c>
      <c r="K11" s="6">
        <f t="shared" si="7"/>
        <v>203</v>
      </c>
      <c r="L11" s="4">
        <f t="shared" si="1"/>
        <v>203</v>
      </c>
      <c r="M11">
        <v>0</v>
      </c>
      <c r="N11" s="6">
        <f t="shared" si="2"/>
        <v>764</v>
      </c>
      <c r="O11" s="4">
        <f t="shared" si="3"/>
        <v>764</v>
      </c>
      <c r="AJ11">
        <v>135</v>
      </c>
      <c r="AK11">
        <v>150</v>
      </c>
      <c r="AL11">
        <v>126</v>
      </c>
      <c r="AM11">
        <v>158</v>
      </c>
      <c r="AN11">
        <v>107</v>
      </c>
      <c r="AO11">
        <v>150</v>
      </c>
      <c r="AP11">
        <v>142</v>
      </c>
      <c r="AQ11">
        <v>133</v>
      </c>
      <c r="AR11">
        <v>165</v>
      </c>
      <c r="AS11">
        <v>122</v>
      </c>
      <c r="AT11">
        <v>168</v>
      </c>
      <c r="AU11">
        <v>121</v>
      </c>
      <c r="AV11">
        <v>147</v>
      </c>
      <c r="AW11">
        <v>141</v>
      </c>
      <c r="AX11">
        <v>136</v>
      </c>
      <c r="AY11">
        <v>115</v>
      </c>
      <c r="AZ11">
        <v>165</v>
      </c>
      <c r="BA11">
        <v>181</v>
      </c>
      <c r="BB11">
        <v>138</v>
      </c>
      <c r="BC11">
        <v>132</v>
      </c>
      <c r="BD11">
        <v>147</v>
      </c>
      <c r="BE11">
        <v>130</v>
      </c>
      <c r="BF11">
        <v>126</v>
      </c>
      <c r="BG11">
        <v>158</v>
      </c>
      <c r="BH11">
        <v>203</v>
      </c>
      <c r="BI11" s="4">
        <f t="shared" si="4"/>
        <v>3596</v>
      </c>
      <c r="BJ11">
        <f t="shared" si="8"/>
        <v>0</v>
      </c>
      <c r="BK11">
        <f t="shared" si="9"/>
        <v>0</v>
      </c>
      <c r="BL11">
        <f t="shared" si="10"/>
        <v>0</v>
      </c>
      <c r="BM11">
        <f t="shared" si="11"/>
        <v>0</v>
      </c>
      <c r="BN11">
        <f t="shared" si="12"/>
        <v>676</v>
      </c>
      <c r="BO11">
        <f t="shared" si="13"/>
        <v>712</v>
      </c>
      <c r="BP11">
        <f t="shared" si="14"/>
        <v>713</v>
      </c>
      <c r="BQ11">
        <f t="shared" si="15"/>
        <v>731</v>
      </c>
      <c r="BR11">
        <f t="shared" si="16"/>
        <v>764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Edgars31</dc:creator>
  <cp:keywords/>
  <dc:description/>
  <cp:lastModifiedBy>svetl</cp:lastModifiedBy>
  <cp:lastPrinted>2015-12-11T12:31:40Z</cp:lastPrinted>
  <dcterms:created xsi:type="dcterms:W3CDTF">2015-12-11T12:31:55Z</dcterms:created>
  <dcterms:modified xsi:type="dcterms:W3CDTF">2023-08-22T09:29:49Z</dcterms:modified>
  <cp:category/>
  <cp:version/>
  <cp:contentType/>
  <cp:contentStatus/>
</cp:coreProperties>
</file>